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defaultThemeVersion="124226"/>
  <mc:AlternateContent xmlns:mc="http://schemas.openxmlformats.org/markup-compatibility/2006">
    <mc:Choice Requires="x15">
      <x15ac:absPath xmlns:x15ac="http://schemas.microsoft.com/office/spreadsheetml/2010/11/ac" url="C:\Users\MAJELL~1.DON\AppData\Local\Temp\Emp_rad08008\"/>
    </mc:Choice>
  </mc:AlternateContent>
  <xr:revisionPtr revIDLastSave="0" documentId="8_{73C2FA88-A53E-4A9F-81BB-956B2F2650E4}" xr6:coauthVersionLast="47" xr6:coauthVersionMax="47" xr10:uidLastSave="{00000000-0000-0000-0000-000000000000}"/>
  <bookViews>
    <workbookView xWindow="28680" yWindow="-120" windowWidth="29040" windowHeight="15840" tabRatio="864" xr2:uid="{00000000-000D-0000-FFFF-FFFF00000000}"/>
  </bookViews>
  <sheets>
    <sheet name="STEPS" sheetId="63" r:id="rId1"/>
    <sheet name="GUIDANCE" sheetId="66" r:id="rId2"/>
    <sheet name="LIST" sheetId="64" state="hidden" r:id="rId3"/>
    <sheet name="CLAIM FORM" sheetId="55" r:id="rId4"/>
    <sheet name="PAYROLL LISTING" sheetId="59" r:id="rId5"/>
    <sheet name="NON-ELIGIBLE EMPLOYEES" sheetId="39" r:id="rId6"/>
    <sheet name="PART TIME WORKERS" sheetId="40" r:id="rId7"/>
    <sheet name="QUALIFYING WORKERS" sheetId="5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BASE" localSheetId="3">#REF!</definedName>
    <definedName name="BASE">#REF!</definedName>
    <definedName name="BASE1" localSheetId="3">#REF!</definedName>
    <definedName name="BASE1">#REF!</definedName>
    <definedName name="claim_fin_year" localSheetId="3">#REF!</definedName>
    <definedName name="claim_fin_year" localSheetId="5">#REF!</definedName>
    <definedName name="claim_fin_year" localSheetId="6">#REF!</definedName>
    <definedName name="claim_fin_year">#REF!</definedName>
    <definedName name="claim_from" localSheetId="3">#REF!</definedName>
    <definedName name="claim_from" localSheetId="5">#REF!</definedName>
    <definedName name="claim_from" localSheetId="6">#REF!</definedName>
    <definedName name="claim_from">#REF!</definedName>
    <definedName name="claim_from2" localSheetId="3">#REF!</definedName>
    <definedName name="claim_from2" localSheetId="5">#REF!</definedName>
    <definedName name="claim_from2" localSheetId="6">#REF!</definedName>
    <definedName name="claim_from2">#REF!</definedName>
    <definedName name="claim_from3" localSheetId="3">#REF!</definedName>
    <definedName name="claim_from3" localSheetId="5">#REF!</definedName>
    <definedName name="claim_from3" localSheetId="6">#REF!</definedName>
    <definedName name="claim_from3">#REF!</definedName>
    <definedName name="claim_to" localSheetId="3">#REF!</definedName>
    <definedName name="claim_to" localSheetId="5">#REF!</definedName>
    <definedName name="claim_to" localSheetId="6">#REF!</definedName>
    <definedName name="claim_to">#REF!</definedName>
    <definedName name="claim_to2" localSheetId="3">#REF!</definedName>
    <definedName name="claim_to2" localSheetId="5">#REF!</definedName>
    <definedName name="claim_to2" localSheetId="6">#REF!</definedName>
    <definedName name="claim_to2">#REF!</definedName>
    <definedName name="claim_to3" localSheetId="3">#REF!</definedName>
    <definedName name="claim_to3" localSheetId="5">#REF!</definedName>
    <definedName name="claim_to3" localSheetId="6">#REF!</definedName>
    <definedName name="claim_to3">#REF!</definedName>
    <definedName name="cn" localSheetId="3">#REF!</definedName>
    <definedName name="cn" localSheetId="5">#REF!</definedName>
    <definedName name="cn" localSheetId="6">#REF!</definedName>
    <definedName name="cn">#REF!</definedName>
    <definedName name="CONDITION" localSheetId="3">#REF!</definedName>
    <definedName name="CONDITION" localSheetId="5">#REF!</definedName>
    <definedName name="CONDITION" localSheetId="6">#REF!</definedName>
    <definedName name="CONDITION">#REF!</definedName>
    <definedName name="CONDITIONS" localSheetId="3">#REF!</definedName>
    <definedName name="CONDITIONS" localSheetId="5">#REF!</definedName>
    <definedName name="CONDITIONS" localSheetId="6">#REF!</definedName>
    <definedName name="CONDITIONS">#REF!</definedName>
    <definedName name="cost_sched_summ" localSheetId="3">#REF!</definedName>
    <definedName name="cost_sched_summ" localSheetId="5">#REF!</definedName>
    <definedName name="cost_sched_summ" localSheetId="6">#REF!</definedName>
    <definedName name="cost_sched_summ">#REF!</definedName>
    <definedName name="cost_sched_type" localSheetId="3">#REF!</definedName>
    <definedName name="cost_sched_type" localSheetId="5">#REF!</definedName>
    <definedName name="cost_sched_type" localSheetId="6">#REF!</definedName>
    <definedName name="cost_sched_type">#REF!</definedName>
    <definedName name="CostCategory" localSheetId="5">'[1]COST CATEGORY SUMMARY'!$A$2:$A$12</definedName>
    <definedName name="CostCategory" localSheetId="6">'[1]COST CATEGORY SUMMARY'!$A$2:$A$12</definedName>
    <definedName name="CostCategory">#REF!</definedName>
    <definedName name="CTP_percentage" localSheetId="3">#REF!</definedName>
    <definedName name="CTP_percentage" localSheetId="5">#REF!</definedName>
    <definedName name="CTP_percentage" localSheetId="6">#REF!</definedName>
    <definedName name="CTP_percentage">#REF!</definedName>
    <definedName name="d" localSheetId="3">#REF!</definedName>
    <definedName name="d" localSheetId="5">#REF!</definedName>
    <definedName name="d" localSheetId="6">#REF!</definedName>
    <definedName name="d">#REF!</definedName>
    <definedName name="date_from" localSheetId="3">#REF!</definedName>
    <definedName name="date_from" localSheetId="5">#REF!</definedName>
    <definedName name="date_from" localSheetId="6">#REF!</definedName>
    <definedName name="date_from">#REF!</definedName>
    <definedName name="date_from_to" localSheetId="3">#REF!</definedName>
    <definedName name="date_from_to" localSheetId="5">#REF!</definedName>
    <definedName name="date_from_to" localSheetId="6">#REF!</definedName>
    <definedName name="date_from_to">#REF!</definedName>
    <definedName name="date_to" localSheetId="3">#REF!</definedName>
    <definedName name="date_to" localSheetId="5">#REF!</definedName>
    <definedName name="date_to" localSheetId="6">#REF!</definedName>
    <definedName name="date_to">#REF!</definedName>
    <definedName name="dates" localSheetId="3">#REF!</definedName>
    <definedName name="dates" localSheetId="5">#REF!</definedName>
    <definedName name="dates" localSheetId="6">#REF!</definedName>
    <definedName name="dates">#REF!</definedName>
    <definedName name="dep_cost_number">'[2]7. Depreciation'!$A$4:$A$103</definedName>
    <definedName name="dep_costs">'[2]7. Depreciation'!$A$3:$L$103</definedName>
    <definedName name="des">'[3]COST CATEGORY SUMMARY'!$A$2:$A$12</definedName>
    <definedName name="EE" localSheetId="3">#REF!</definedName>
    <definedName name="EE">#REF!</definedName>
    <definedName name="EEEE" localSheetId="3">[1]LISTS!#REF!</definedName>
    <definedName name="EEEE">[1]LISTS!#REF!</definedName>
    <definedName name="EEEEE" localSheetId="3">#REF!</definedName>
    <definedName name="EEEEE">#REF!</definedName>
    <definedName name="EEEEEEEE" localSheetId="3">#REF!</definedName>
    <definedName name="EEEEEEEE">#REF!</definedName>
    <definedName name="EEEEEEEEEEEEEEEEEEE" localSheetId="3">#REF!</definedName>
    <definedName name="EEEEEEEEEEEEEEEEEEE">#REF!</definedName>
    <definedName name="employee_hours" localSheetId="3">#REF!</definedName>
    <definedName name="employee_hours" localSheetId="5">#REF!</definedName>
    <definedName name="employee_hours" localSheetId="6">#REF!</definedName>
    <definedName name="employee_hours">#REF!</definedName>
    <definedName name="employee_hours2" localSheetId="3">#REF!</definedName>
    <definedName name="employee_hours2" localSheetId="5">#REF!</definedName>
    <definedName name="employee_hours2" localSheetId="6">#REF!</definedName>
    <definedName name="employee_hours2">#REF!</definedName>
    <definedName name="employee_hours3" localSheetId="3">#REF!</definedName>
    <definedName name="employee_hours3" localSheetId="5">#REF!</definedName>
    <definedName name="employee_hours3" localSheetId="6">#REF!</definedName>
    <definedName name="employee_hours3">#REF!</definedName>
    <definedName name="employees" localSheetId="3">#REF!</definedName>
    <definedName name="employees" localSheetId="5">#REF!</definedName>
    <definedName name="employees" localSheetId="6">#REF!</definedName>
    <definedName name="employees">#REF!</definedName>
    <definedName name="employees2" localSheetId="3">#REF!</definedName>
    <definedName name="employees2" localSheetId="5">#REF!</definedName>
    <definedName name="employees2" localSheetId="6">#REF!</definedName>
    <definedName name="employees2">#REF!</definedName>
    <definedName name="employees3" localSheetId="3">#REF!</definedName>
    <definedName name="employees3" localSheetId="5">#REF!</definedName>
    <definedName name="employees3" localSheetId="6">#REF!</definedName>
    <definedName name="employees3">#REF!</definedName>
    <definedName name="EmpNos" localSheetId="3">#REF!</definedName>
    <definedName name="EmpNos">#REF!</definedName>
    <definedName name="equip_cost_number">'[2]8. Equipment'!$A$4:$A$103</definedName>
    <definedName name="equip_costs">'[2]8. Equipment'!$A$3:$L$103</definedName>
    <definedName name="exp_cat">'[4]EXTERNAL COSTS VOUCHING RECORD'!$B$29:$B$41</definedName>
    <definedName name="ext_cost_number" localSheetId="3">#REF!</definedName>
    <definedName name="ext_cost_number" localSheetId="5">#REF!</definedName>
    <definedName name="ext_cost_number" localSheetId="6">#REF!</definedName>
    <definedName name="ext_cost_number">#REF!</definedName>
    <definedName name="external_costs" localSheetId="3">#REF!</definedName>
    <definedName name="external_costs" localSheetId="5">#REF!</definedName>
    <definedName name="external_costs" localSheetId="6">#REF!</definedName>
    <definedName name="external_costs">#REF!</definedName>
    <definedName name="fin_year" localSheetId="3">#REF!</definedName>
    <definedName name="fin_year" localSheetId="5">#REF!</definedName>
    <definedName name="fin_year" localSheetId="6">#REF!</definedName>
    <definedName name="fin_year">#REF!</definedName>
    <definedName name="gehr_table">'[5]GEHR TABLE'!$A$2:$I$10</definedName>
    <definedName name="gehr1" localSheetId="3">#REF!</definedName>
    <definedName name="gehr1" localSheetId="5">#REF!</definedName>
    <definedName name="gehr1" localSheetId="6">#REF!</definedName>
    <definedName name="gehr1">#REF!</definedName>
    <definedName name="hmrc_rates" localSheetId="3">#REF!</definedName>
    <definedName name="hmrc_rates" localSheetId="5">#REF!</definedName>
    <definedName name="hmrc_rates" localSheetId="6">#REF!</definedName>
    <definedName name="hmrc_rates">#REF!</definedName>
    <definedName name="HOURS">[6]WGEHR!$W$6:$W$10</definedName>
    <definedName name="in_out">'[7]Attendance Summary'!$C$1</definedName>
    <definedName name="LED" localSheetId="3">#REF!</definedName>
    <definedName name="LED" localSheetId="5">[1]LISTS!#REF!</definedName>
    <definedName name="LED" localSheetId="6">[1]LISTS!#REF!</definedName>
    <definedName name="LED">#REF!</definedName>
    <definedName name="LIST">[8]Sheet3!$A$3:$B$5</definedName>
    <definedName name="MIR" localSheetId="3">[1]LISTS!#REF!</definedName>
    <definedName name="MIR">[1]LISTS!#REF!</definedName>
    <definedName name="MIS" localSheetId="3">#REF!</definedName>
    <definedName name="MIS" localSheetId="5">[1]LISTS!#REF!</definedName>
    <definedName name="MIS" localSheetId="6">[1]LISTS!#REF!</definedName>
    <definedName name="MIS">#REF!</definedName>
    <definedName name="OLD">#REF!</definedName>
    <definedName name="PAYMENT" localSheetId="3">#REF!</definedName>
    <definedName name="PAYMENT" localSheetId="5">'[1]PROJECT COSTS'!$AF$4:$AF$12</definedName>
    <definedName name="PAYMENT" localSheetId="6">'[1]PROJECT COSTS'!$AF$4:$AF$12</definedName>
    <definedName name="PAYMENT">#REF!</definedName>
    <definedName name="perate">'[3]PROJECT COSTS'!$AF$4:$AF$12</definedName>
    <definedName name="_xlnm.Print_Area" localSheetId="3">'CLAIM FORM'!$B$2:$H$39</definedName>
    <definedName name="_xlnm.Print_Area" localSheetId="1">GUIDANCE!$A$1:$C$27</definedName>
    <definedName name="_xlnm.Print_Area" localSheetId="5">'NON-ELIGIBLE EMPLOYEES'!$A$1:$B$1500</definedName>
    <definedName name="_xlnm.Print_Area" localSheetId="6">'PART TIME WORKERS'!$A$1:$B$252</definedName>
    <definedName name="_xlnm.Print_Area" localSheetId="4">'PAYROLL LISTING'!$A$1:$B$13</definedName>
    <definedName name="_xlnm.Print_Area" localSheetId="7">'QUALIFYING WORKERS'!$A:$C</definedName>
    <definedName name="_xlnm.Print_Area" localSheetId="0">STEPS!$A$1:$C$10</definedName>
    <definedName name="_xlnm.Print_Titles" localSheetId="5">'NON-ELIGIBLE EMPLOYEES'!$2:$5</definedName>
    <definedName name="_xlnm.Print_Titles" localSheetId="6">'PART TIME WORKERS'!$5:$5</definedName>
    <definedName name="_xlnm.Print_Titles" localSheetId="7">'QUALIFYING WORKERS'!$2:$2</definedName>
    <definedName name="pysc_table" localSheetId="3">#REF!</definedName>
    <definedName name="pysc_table" localSheetId="5">#REF!</definedName>
    <definedName name="pysc_table" localSheetId="6">#REF!</definedName>
    <definedName name="pysc_table">#REF!</definedName>
    <definedName name="qwl" localSheetId="3">#REF!</definedName>
    <definedName name="qwl">#REF!</definedName>
    <definedName name="RD" localSheetId="3">#REF!</definedName>
    <definedName name="RD" localSheetId="5">[1]LISTS!#REF!</definedName>
    <definedName name="RD" localSheetId="6">[1]LISTS!#REF!</definedName>
    <definedName name="RD">#REF!</definedName>
    <definedName name="RDE" localSheetId="3">[1]LISTS!#REF!</definedName>
    <definedName name="RDE">[1]LISTS!#REF!</definedName>
    <definedName name="RP" localSheetId="3">#REF!</definedName>
    <definedName name="RP" localSheetId="5">[1]LISTS!$D$2:$D$3</definedName>
    <definedName name="RP" localSheetId="6">[1]LISTS!$D$2:$D$3</definedName>
    <definedName name="RP">#REF!</definedName>
    <definedName name="rr" localSheetId="3">#REF!</definedName>
    <definedName name="rr" localSheetId="5">#REF!</definedName>
    <definedName name="rr" localSheetId="6">#REF!</definedName>
    <definedName name="rr">#REF!</definedName>
    <definedName name="SFA" localSheetId="3">#REF!</definedName>
    <definedName name="SFA" localSheetId="5">#REF!</definedName>
    <definedName name="SFA" localSheetId="6">#REF!</definedName>
    <definedName name="SFA">#REF!</definedName>
    <definedName name="SH" localSheetId="3">#REF!</definedName>
    <definedName name="SH" localSheetId="5">#REF!</definedName>
    <definedName name="SH" localSheetId="6">#REF!</definedName>
    <definedName name="SH">#REF!</definedName>
    <definedName name="SHNarrative" localSheetId="3">#REF!</definedName>
    <definedName name="SHNarrative" localSheetId="5">#REF!</definedName>
    <definedName name="SHNarrative" localSheetId="6">#REF!</definedName>
    <definedName name="SHNarrative">#REF!</definedName>
    <definedName name="subheads" localSheetId="3">#REF!</definedName>
    <definedName name="subheads" localSheetId="5">#REF!</definedName>
    <definedName name="subheads" localSheetId="6">#REF!</definedName>
    <definedName name="subheads">#REF!</definedName>
    <definedName name="tax_year">'[5]GEHR TABLE'!$A$15:$A$20</definedName>
    <definedName name="tax_year_select">[5]GEHR!$C$1</definedName>
    <definedName name="TC" localSheetId="3">#REF!</definedName>
    <definedName name="TC" localSheetId="5">#REF!</definedName>
    <definedName name="TC" localSheetId="6">#REF!</definedName>
    <definedName name="TC">#REF!</definedName>
    <definedName name="TEAM" localSheetId="3">#REF!</definedName>
    <definedName name="TEAM" localSheetId="5">[1]LISTS!#REF!</definedName>
    <definedName name="TEAM" localSheetId="6">[1]LISTS!#REF!</definedName>
    <definedName name="TEAM">#REF!</definedName>
    <definedName name="TEST">[9]LISTS!$A$2:$A$13</definedName>
    <definedName name="trav_cost_number" localSheetId="3">#REF!</definedName>
    <definedName name="trav_cost_number" localSheetId="5">#REF!</definedName>
    <definedName name="trav_cost_number" localSheetId="6">#REF!</definedName>
    <definedName name="trav_cost_number">#REF!</definedName>
    <definedName name="travel_costs" localSheetId="3">#REF!</definedName>
    <definedName name="travel_costs" localSheetId="5">#REF!</definedName>
    <definedName name="travel_costs" localSheetId="6">#REF!</definedName>
    <definedName name="travel_costs">#REF!</definedName>
    <definedName name="type" localSheetId="3">'[10]Claim Form Declaration'!#REF!</definedName>
    <definedName name="type" localSheetId="5">'[10]Claim Form Declaration'!#REF!</definedName>
    <definedName name="type" localSheetId="6">'[10]Claim Form Declaration'!#REF!</definedName>
    <definedName name="type">'[10]Claim Form Declaration'!#REF!</definedName>
    <definedName name="type_sub" localSheetId="3">#REF!</definedName>
    <definedName name="type_sub" localSheetId="5">#REF!</definedName>
    <definedName name="type_sub" localSheetId="6">#REF!</definedName>
    <definedName name="type_sub">#REF!</definedName>
    <definedName name="X" localSheetId="3">#REF!</definedName>
    <definedName name="X">#REF!</definedName>
    <definedName name="YES_NO" localSheetId="3">#REF!</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58" l="1"/>
  <c r="C9" i="58"/>
  <c r="C10" i="58"/>
  <c r="C11" i="58"/>
  <c r="C12" i="58"/>
  <c r="C13" i="58"/>
  <c r="C14" i="58"/>
  <c r="C15" i="58"/>
  <c r="C16" i="58"/>
  <c r="C17" i="58"/>
  <c r="C18" i="58"/>
  <c r="C19" i="58"/>
  <c r="C20" i="58"/>
  <c r="C21" i="58"/>
  <c r="C22" i="58"/>
  <c r="C23" i="58"/>
  <c r="C24" i="58"/>
  <c r="C25" i="58"/>
  <c r="C26" i="58"/>
  <c r="C27" i="58"/>
  <c r="C28" i="58"/>
  <c r="C29" i="58"/>
  <c r="C30" i="58"/>
  <c r="C31" i="58"/>
  <c r="C32" i="58"/>
  <c r="C33" i="58"/>
  <c r="C34" i="58"/>
  <c r="C35" i="58"/>
  <c r="C36" i="58"/>
  <c r="C37" i="58"/>
  <c r="C38" i="58"/>
  <c r="C39" i="58"/>
  <c r="C40" i="58"/>
  <c r="C41" i="58"/>
  <c r="C42" i="58"/>
  <c r="C43" i="58"/>
  <c r="C44" i="58"/>
  <c r="C45" i="58"/>
  <c r="C46" i="58"/>
  <c r="C47" i="58"/>
  <c r="C48" i="58"/>
  <c r="C49" i="58"/>
  <c r="C50" i="58"/>
  <c r="C51" i="58"/>
  <c r="C52" i="58"/>
  <c r="C53" i="58"/>
  <c r="C54" i="58"/>
  <c r="C55" i="58"/>
  <c r="C56" i="58"/>
  <c r="C57" i="58"/>
  <c r="C58" i="58"/>
  <c r="C59" i="58"/>
  <c r="C60" i="58"/>
  <c r="C61" i="58"/>
  <c r="C62" i="58"/>
  <c r="C63" i="58"/>
  <c r="C64" i="58"/>
  <c r="C65" i="58"/>
  <c r="C66" i="58"/>
  <c r="C67" i="58"/>
  <c r="C68" i="58"/>
  <c r="C69" i="58"/>
  <c r="C70" i="58"/>
  <c r="C71" i="58"/>
  <c r="C72" i="58"/>
  <c r="C73" i="58"/>
  <c r="C74" i="58"/>
  <c r="C75" i="58"/>
  <c r="C76" i="58"/>
  <c r="C77" i="58"/>
  <c r="C78" i="58"/>
  <c r="C79" i="58"/>
  <c r="C80" i="58"/>
  <c r="C81" i="58"/>
  <c r="C82" i="58"/>
  <c r="C83" i="58"/>
  <c r="C84" i="58"/>
  <c r="C85" i="58"/>
  <c r="C86" i="58"/>
  <c r="C87" i="58"/>
  <c r="C88" i="58"/>
  <c r="C89" i="58"/>
  <c r="C90" i="58"/>
  <c r="C91" i="58"/>
  <c r="C92" i="58"/>
  <c r="C93" i="58"/>
  <c r="C94" i="58"/>
  <c r="C95" i="58"/>
  <c r="C96" i="58"/>
  <c r="C97" i="58"/>
  <c r="C98" i="58"/>
  <c r="C99" i="58"/>
  <c r="C100" i="58"/>
  <c r="C101" i="58"/>
  <c r="C102" i="58"/>
  <c r="C103" i="58"/>
  <c r="C104" i="58"/>
  <c r="C105" i="58"/>
  <c r="C106" i="58"/>
  <c r="C107" i="58"/>
  <c r="C108" i="58"/>
  <c r="C109" i="58"/>
  <c r="C110" i="58"/>
  <c r="C111" i="58"/>
  <c r="C112" i="58"/>
  <c r="C113" i="58"/>
  <c r="C114" i="58"/>
  <c r="C115" i="58"/>
  <c r="C116" i="58"/>
  <c r="C117" i="58"/>
  <c r="C118" i="58"/>
  <c r="C119" i="58"/>
  <c r="C120" i="58"/>
  <c r="C121" i="58"/>
  <c r="C122" i="58"/>
  <c r="C123" i="58"/>
  <c r="C124" i="58"/>
  <c r="C125" i="58"/>
  <c r="C126" i="58"/>
  <c r="C127" i="58"/>
  <c r="C128" i="58"/>
  <c r="C129" i="58"/>
  <c r="C130" i="58"/>
  <c r="C131" i="58"/>
  <c r="C132" i="58"/>
  <c r="C133" i="58"/>
  <c r="C134" i="58"/>
  <c r="C135" i="58"/>
  <c r="C136" i="58"/>
  <c r="C137" i="58"/>
  <c r="C138" i="58"/>
  <c r="C139" i="58"/>
  <c r="C140" i="58"/>
  <c r="C141" i="58"/>
  <c r="C142" i="58"/>
  <c r="C143" i="58"/>
  <c r="C144" i="58"/>
  <c r="C145" i="58"/>
  <c r="C146" i="58"/>
  <c r="C147" i="58"/>
  <c r="C148" i="58"/>
  <c r="C149" i="58"/>
  <c r="C150" i="58"/>
  <c r="C151" i="58"/>
  <c r="C152" i="58"/>
  <c r="C153" i="58"/>
  <c r="C154" i="58"/>
  <c r="C155" i="58"/>
  <c r="C156" i="58"/>
  <c r="C157" i="58"/>
  <c r="C158" i="58"/>
  <c r="C159" i="58"/>
  <c r="C160" i="58"/>
  <c r="C161" i="58"/>
  <c r="C162" i="58"/>
  <c r="C163" i="58"/>
  <c r="C164" i="58"/>
  <c r="C165" i="58"/>
  <c r="C166" i="58"/>
  <c r="C167" i="58"/>
  <c r="C168" i="58"/>
  <c r="C169" i="58"/>
  <c r="C170" i="58"/>
  <c r="C171" i="58"/>
  <c r="C172" i="58"/>
  <c r="C173" i="58"/>
  <c r="C174" i="58"/>
  <c r="C175" i="58"/>
  <c r="C176" i="58"/>
  <c r="C177" i="58"/>
  <c r="C178" i="58"/>
  <c r="C179" i="58"/>
  <c r="C180" i="58"/>
  <c r="C181" i="58"/>
  <c r="C182" i="58"/>
  <c r="C183" i="58"/>
  <c r="C184" i="58"/>
  <c r="C185" i="58"/>
  <c r="C186" i="58"/>
  <c r="C187" i="58"/>
  <c r="C188" i="58"/>
  <c r="C189" i="58"/>
  <c r="C190" i="58"/>
  <c r="C191" i="58"/>
  <c r="C192" i="58"/>
  <c r="C193" i="58"/>
  <c r="C194" i="58"/>
  <c r="C195" i="58"/>
  <c r="C196" i="58"/>
  <c r="C197" i="58"/>
  <c r="C198" i="58"/>
  <c r="C199" i="58"/>
  <c r="C200" i="58"/>
  <c r="C201" i="58"/>
  <c r="C202" i="58"/>
  <c r="C203" i="58"/>
  <c r="C204" i="58"/>
  <c r="C205" i="58"/>
  <c r="C206" i="58"/>
  <c r="C207" i="58"/>
  <c r="C208" i="58"/>
  <c r="C209" i="58"/>
  <c r="C210" i="58"/>
  <c r="C211" i="58"/>
  <c r="C212" i="58"/>
  <c r="C213" i="58"/>
  <c r="C214" i="58"/>
  <c r="C215" i="58"/>
  <c r="C216" i="58"/>
  <c r="C217" i="58"/>
  <c r="C218" i="58"/>
  <c r="C219" i="58"/>
  <c r="C220" i="58"/>
  <c r="C221" i="58"/>
  <c r="C222" i="58"/>
  <c r="C223" i="58"/>
  <c r="C224" i="58"/>
  <c r="C225" i="58"/>
  <c r="C226" i="58"/>
  <c r="C227" i="58"/>
  <c r="C228" i="58"/>
  <c r="C229" i="58"/>
  <c r="C230" i="58"/>
  <c r="C231" i="58"/>
  <c r="C232" i="58"/>
  <c r="C233" i="58"/>
  <c r="C234" i="58"/>
  <c r="C235" i="58"/>
  <c r="C236" i="58"/>
  <c r="C237" i="58"/>
  <c r="C238" i="58"/>
  <c r="C239" i="58"/>
  <c r="C240" i="58"/>
  <c r="C241" i="58"/>
  <c r="C242" i="58"/>
  <c r="C243" i="58"/>
  <c r="C244" i="58"/>
  <c r="C245" i="58"/>
  <c r="C246" i="58"/>
  <c r="C247" i="58"/>
  <c r="C248" i="58"/>
  <c r="C249" i="58"/>
  <c r="C250" i="58"/>
  <c r="C251" i="58"/>
  <c r="C252" i="58"/>
  <c r="C253" i="58"/>
  <c r="C254" i="58"/>
  <c r="C255" i="58"/>
  <c r="C256" i="58"/>
  <c r="C257" i="58"/>
  <c r="C258" i="58"/>
  <c r="C259" i="58"/>
  <c r="C260" i="58"/>
  <c r="C261" i="58"/>
  <c r="C262" i="58"/>
  <c r="C263" i="58"/>
  <c r="C264" i="58"/>
  <c r="C265" i="58"/>
  <c r="C266" i="58"/>
  <c r="C267" i="58"/>
  <c r="C268" i="58"/>
  <c r="C269" i="58"/>
  <c r="C270" i="58"/>
  <c r="C271" i="58"/>
  <c r="C272" i="58"/>
  <c r="C273" i="58"/>
  <c r="C274" i="58"/>
  <c r="C275" i="58"/>
  <c r="C276" i="58"/>
  <c r="C277" i="58"/>
  <c r="C278" i="58"/>
  <c r="C279" i="58"/>
  <c r="C280" i="58"/>
  <c r="C281" i="58"/>
  <c r="C282" i="58"/>
  <c r="C283" i="58"/>
  <c r="C284" i="58"/>
  <c r="C285" i="58"/>
  <c r="C286" i="58"/>
  <c r="C287" i="58"/>
  <c r="C288" i="58"/>
  <c r="C289" i="58"/>
  <c r="C290" i="58"/>
  <c r="C291" i="58"/>
  <c r="C292" i="58"/>
  <c r="C293" i="58"/>
  <c r="C294" i="58"/>
  <c r="C295" i="58"/>
  <c r="C296" i="58"/>
  <c r="C297" i="58"/>
  <c r="C298" i="58"/>
  <c r="C299" i="58"/>
  <c r="C300" i="58"/>
  <c r="C301" i="58"/>
  <c r="C302" i="58"/>
  <c r="C303" i="58"/>
  <c r="C304" i="58"/>
  <c r="C305" i="58"/>
  <c r="C306" i="58"/>
  <c r="C307" i="58"/>
  <c r="C308" i="58"/>
  <c r="C309" i="58"/>
  <c r="C310" i="58"/>
  <c r="C311" i="58"/>
  <c r="C312" i="58"/>
  <c r="C313" i="58"/>
  <c r="C314" i="58"/>
  <c r="C315" i="58"/>
  <c r="C316" i="58"/>
  <c r="C317" i="58"/>
  <c r="C318" i="58"/>
  <c r="C319" i="58"/>
  <c r="C320" i="58"/>
  <c r="C321" i="58"/>
  <c r="C322" i="58"/>
  <c r="C323" i="58"/>
  <c r="C324" i="58"/>
  <c r="C325" i="58"/>
  <c r="C326" i="58"/>
  <c r="C327" i="58"/>
  <c r="C328" i="58"/>
  <c r="C329" i="58"/>
  <c r="C330" i="58"/>
  <c r="C331" i="58"/>
  <c r="C332" i="58"/>
  <c r="C333" i="58"/>
  <c r="C334" i="58"/>
  <c r="C335" i="58"/>
  <c r="C336" i="58"/>
  <c r="C337" i="58"/>
  <c r="C338" i="58"/>
  <c r="C339" i="58"/>
  <c r="C340" i="58"/>
  <c r="C341" i="58"/>
  <c r="C342" i="58"/>
  <c r="C343" i="58"/>
  <c r="C344" i="58"/>
  <c r="C345" i="58"/>
  <c r="C346" i="58"/>
  <c r="C347" i="58"/>
  <c r="C348" i="58"/>
  <c r="C349" i="58"/>
  <c r="C350" i="58"/>
  <c r="C351" i="58"/>
  <c r="C352" i="58"/>
  <c r="C353" i="58"/>
  <c r="C354" i="58"/>
  <c r="C355" i="58"/>
  <c r="C356" i="58"/>
  <c r="C357" i="58"/>
  <c r="C358" i="58"/>
  <c r="C359" i="58"/>
  <c r="C360" i="58"/>
  <c r="C361" i="58"/>
  <c r="C362" i="58"/>
  <c r="C363" i="58"/>
  <c r="C364" i="58"/>
  <c r="C365" i="58"/>
  <c r="C366" i="58"/>
  <c r="C367" i="58"/>
  <c r="C368" i="58"/>
  <c r="C369" i="58"/>
  <c r="C370" i="58"/>
  <c r="C371" i="58"/>
  <c r="C372" i="58"/>
  <c r="C373" i="58"/>
  <c r="C374" i="58"/>
  <c r="C375" i="58"/>
  <c r="C376" i="58"/>
  <c r="C377" i="58"/>
  <c r="C378" i="58"/>
  <c r="C379" i="58"/>
  <c r="C380" i="58"/>
  <c r="C381" i="58"/>
  <c r="C382" i="58"/>
  <c r="C383" i="58"/>
  <c r="C384" i="58"/>
  <c r="C385" i="58"/>
  <c r="C386" i="58"/>
  <c r="C387" i="58"/>
  <c r="C388" i="58"/>
  <c r="C389" i="58"/>
  <c r="C390" i="58"/>
  <c r="C391" i="58"/>
  <c r="C392" i="58"/>
  <c r="C393" i="58"/>
  <c r="C394" i="58"/>
  <c r="C395" i="58"/>
  <c r="C396" i="58"/>
  <c r="C397" i="58"/>
  <c r="C398" i="58"/>
  <c r="C399" i="58"/>
  <c r="C400" i="58"/>
  <c r="C401" i="58"/>
  <c r="C402" i="58"/>
  <c r="C403" i="58"/>
  <c r="C404" i="58"/>
  <c r="C405" i="58"/>
  <c r="C406" i="58"/>
  <c r="C407" i="58"/>
  <c r="C408" i="58"/>
  <c r="C409" i="58"/>
  <c r="C410" i="58"/>
  <c r="C411" i="58"/>
  <c r="C412" i="58"/>
  <c r="C413" i="58"/>
  <c r="C414" i="58"/>
  <c r="C415" i="58"/>
  <c r="C416" i="58"/>
  <c r="C417" i="58"/>
  <c r="C418" i="58"/>
  <c r="C419" i="58"/>
  <c r="C420" i="58"/>
  <c r="C421" i="58"/>
  <c r="C422" i="58"/>
  <c r="C423" i="58"/>
  <c r="C424" i="58"/>
  <c r="C425" i="58"/>
  <c r="C426" i="58"/>
  <c r="C427" i="58"/>
  <c r="C428" i="58"/>
  <c r="C429" i="58"/>
  <c r="C430" i="58"/>
  <c r="C431" i="58"/>
  <c r="C432" i="58"/>
  <c r="C433" i="58"/>
  <c r="C434" i="58"/>
  <c r="C435" i="58"/>
  <c r="C436" i="58"/>
  <c r="C437" i="58"/>
  <c r="C438" i="58"/>
  <c r="C439" i="58"/>
  <c r="C440" i="58"/>
  <c r="C441" i="58"/>
  <c r="C442" i="58"/>
  <c r="C443" i="58"/>
  <c r="C444" i="58"/>
  <c r="C445" i="58"/>
  <c r="C446" i="58"/>
  <c r="C447" i="58"/>
  <c r="C448" i="58"/>
  <c r="C449" i="58"/>
  <c r="C450" i="58"/>
  <c r="C451" i="58"/>
  <c r="C452" i="58"/>
  <c r="C453" i="58"/>
  <c r="C454" i="58"/>
  <c r="C455" i="58"/>
  <c r="C456" i="58"/>
  <c r="C457" i="58"/>
  <c r="C458" i="58"/>
  <c r="C459" i="58"/>
  <c r="C460" i="58"/>
  <c r="C461" i="58"/>
  <c r="C462" i="58"/>
  <c r="C463" i="58"/>
  <c r="C464" i="58"/>
  <c r="C465" i="58"/>
  <c r="C466" i="58"/>
  <c r="C467" i="58"/>
  <c r="C468" i="58"/>
  <c r="C469" i="58"/>
  <c r="C470" i="58"/>
  <c r="C471" i="58"/>
  <c r="C472" i="58"/>
  <c r="C473" i="58"/>
  <c r="C474" i="58"/>
  <c r="C475" i="58"/>
  <c r="C476" i="58"/>
  <c r="C477" i="58"/>
  <c r="C478" i="58"/>
  <c r="C479" i="58"/>
  <c r="C480" i="58"/>
  <c r="C481" i="58"/>
  <c r="C482" i="58"/>
  <c r="C483" i="58"/>
  <c r="C484" i="58"/>
  <c r="C485" i="58"/>
  <c r="C486" i="58"/>
  <c r="C487" i="58"/>
  <c r="C488" i="58"/>
  <c r="C489" i="58"/>
  <c r="C490" i="58"/>
  <c r="C491" i="58"/>
  <c r="C492" i="58"/>
  <c r="C493" i="58"/>
  <c r="C494" i="58"/>
  <c r="C495" i="58"/>
  <c r="C496" i="58"/>
  <c r="C497" i="58"/>
  <c r="C498" i="58"/>
  <c r="C499" i="58"/>
  <c r="C500" i="58"/>
  <c r="C501" i="58"/>
  <c r="C502" i="58"/>
  <c r="C503" i="58"/>
  <c r="C504" i="58"/>
  <c r="C505" i="58"/>
  <c r="C506" i="58"/>
  <c r="C507" i="58"/>
  <c r="C508" i="58"/>
  <c r="C509" i="58"/>
  <c r="C510" i="58"/>
  <c r="C511" i="58"/>
  <c r="C512" i="58"/>
  <c r="C513" i="58"/>
  <c r="C514" i="58"/>
  <c r="C515" i="58"/>
  <c r="C516" i="58"/>
  <c r="C517" i="58"/>
  <c r="C518" i="58"/>
  <c r="C519" i="58"/>
  <c r="C520" i="58"/>
  <c r="C521" i="58"/>
  <c r="C522" i="58"/>
  <c r="C523" i="58"/>
  <c r="C524" i="58"/>
  <c r="C525" i="58"/>
  <c r="C526" i="58"/>
  <c r="C527" i="58"/>
  <c r="C528" i="58"/>
  <c r="C529" i="58"/>
  <c r="C530" i="58"/>
  <c r="C531" i="58"/>
  <c r="C532" i="58"/>
  <c r="C533" i="58"/>
  <c r="C534" i="58"/>
  <c r="C535" i="58"/>
  <c r="C536" i="58"/>
  <c r="C537" i="58"/>
  <c r="C538" i="58"/>
  <c r="C539" i="58"/>
  <c r="C540" i="58"/>
  <c r="C541" i="58"/>
  <c r="C542" i="58"/>
  <c r="C543" i="58"/>
  <c r="C544" i="58"/>
  <c r="C545" i="58"/>
  <c r="C546" i="58"/>
  <c r="C547" i="58"/>
  <c r="C548" i="58"/>
  <c r="C549" i="58"/>
  <c r="C550" i="58"/>
  <c r="C551" i="58"/>
  <c r="C552" i="58"/>
  <c r="C553" i="58"/>
  <c r="C554" i="58"/>
  <c r="C555" i="58"/>
  <c r="C556" i="58"/>
  <c r="C557" i="58"/>
  <c r="C558" i="58"/>
  <c r="C559" i="58"/>
  <c r="C560" i="58"/>
  <c r="C561" i="58"/>
  <c r="C562" i="58"/>
  <c r="C563" i="58"/>
  <c r="C564" i="58"/>
  <c r="C565" i="58"/>
  <c r="C566" i="58"/>
  <c r="C567" i="58"/>
  <c r="C568" i="58"/>
  <c r="C569" i="58"/>
  <c r="C570" i="58"/>
  <c r="C571" i="58"/>
  <c r="C572" i="58"/>
  <c r="C573" i="58"/>
  <c r="C574" i="58"/>
  <c r="C575" i="58"/>
  <c r="C576" i="58"/>
  <c r="C577" i="58"/>
  <c r="C578" i="58"/>
  <c r="C579" i="58"/>
  <c r="C580" i="58"/>
  <c r="C581" i="58"/>
  <c r="C582" i="58"/>
  <c r="C583" i="58"/>
  <c r="C584" i="58"/>
  <c r="C585" i="58"/>
  <c r="C586" i="58"/>
  <c r="C587" i="58"/>
  <c r="C588" i="58"/>
  <c r="C589" i="58"/>
  <c r="C590" i="58"/>
  <c r="C591" i="58"/>
  <c r="C592" i="58"/>
  <c r="C593" i="58"/>
  <c r="C594" i="58"/>
  <c r="C595" i="58"/>
  <c r="C596" i="58"/>
  <c r="C597" i="58"/>
  <c r="C598" i="58"/>
  <c r="C599" i="58"/>
  <c r="C600" i="58"/>
  <c r="C601" i="58"/>
  <c r="C602" i="58"/>
  <c r="C603" i="58"/>
  <c r="C604" i="58"/>
  <c r="C605" i="58"/>
  <c r="C606" i="58"/>
  <c r="C607" i="58"/>
  <c r="C608" i="58"/>
  <c r="C609" i="58"/>
  <c r="C610" i="58"/>
  <c r="C611" i="58"/>
  <c r="C612" i="58"/>
  <c r="C613" i="58"/>
  <c r="C614" i="58"/>
  <c r="C615" i="58"/>
  <c r="C616" i="58"/>
  <c r="C617" i="58"/>
  <c r="C618" i="58"/>
  <c r="C619" i="58"/>
  <c r="C620" i="58"/>
  <c r="C621" i="58"/>
  <c r="C622" i="58"/>
  <c r="C623" i="58"/>
  <c r="C624" i="58"/>
  <c r="C625" i="58"/>
  <c r="C626" i="58"/>
  <c r="C627" i="58"/>
  <c r="C628" i="58"/>
  <c r="C629" i="58"/>
  <c r="C630" i="58"/>
  <c r="C631" i="58"/>
  <c r="C632" i="58"/>
  <c r="C633" i="58"/>
  <c r="C634" i="58"/>
  <c r="C635" i="58"/>
  <c r="C636" i="58"/>
  <c r="C637" i="58"/>
  <c r="C638" i="58"/>
  <c r="C639" i="58"/>
  <c r="C640" i="58"/>
  <c r="C641" i="58"/>
  <c r="C642" i="58"/>
  <c r="C643" i="58"/>
  <c r="C644" i="58"/>
  <c r="C645" i="58"/>
  <c r="C646" i="58"/>
  <c r="C647" i="58"/>
  <c r="C648" i="58"/>
  <c r="C649" i="58"/>
  <c r="C650" i="58"/>
  <c r="C651" i="58"/>
  <c r="C652" i="58"/>
  <c r="C653" i="58"/>
  <c r="C654" i="58"/>
  <c r="C655" i="58"/>
  <c r="C656" i="58"/>
  <c r="C657" i="58"/>
  <c r="C658" i="58"/>
  <c r="C659" i="58"/>
  <c r="C660" i="58"/>
  <c r="C661" i="58"/>
  <c r="C662" i="58"/>
  <c r="C663" i="58"/>
  <c r="C664" i="58"/>
  <c r="C665" i="58"/>
  <c r="C666" i="58"/>
  <c r="C667" i="58"/>
  <c r="C668" i="58"/>
  <c r="C669" i="58"/>
  <c r="C670" i="58"/>
  <c r="C671" i="58"/>
  <c r="C672" i="58"/>
  <c r="C673" i="58"/>
  <c r="C674" i="58"/>
  <c r="C675" i="58"/>
  <c r="C676" i="58"/>
  <c r="C677" i="58"/>
  <c r="C678" i="58"/>
  <c r="C679" i="58"/>
  <c r="C680" i="58"/>
  <c r="C681" i="58"/>
  <c r="C682" i="58"/>
  <c r="C683" i="58"/>
  <c r="C684" i="58"/>
  <c r="C685" i="58"/>
  <c r="C686" i="58"/>
  <c r="C687" i="58"/>
  <c r="C688" i="58"/>
  <c r="C689" i="58"/>
  <c r="C690" i="58"/>
  <c r="C691" i="58"/>
  <c r="C692" i="58"/>
  <c r="C693" i="58"/>
  <c r="C694" i="58"/>
  <c r="C695" i="58"/>
  <c r="C696" i="58"/>
  <c r="C697" i="58"/>
  <c r="C698" i="58"/>
  <c r="C699" i="58"/>
  <c r="C700" i="58"/>
  <c r="C701" i="58"/>
  <c r="C702" i="58"/>
  <c r="C703" i="58"/>
  <c r="C704" i="58"/>
  <c r="C705" i="58"/>
  <c r="C706" i="58"/>
  <c r="C707" i="58"/>
  <c r="C708" i="58"/>
  <c r="C709" i="58"/>
  <c r="C710" i="58"/>
  <c r="C711" i="58"/>
  <c r="C712" i="58"/>
  <c r="C713" i="58"/>
  <c r="C714" i="58"/>
  <c r="C715" i="58"/>
  <c r="C716" i="58"/>
  <c r="C717" i="58"/>
  <c r="C718" i="58"/>
  <c r="C719" i="58"/>
  <c r="C720" i="58"/>
  <c r="C721" i="58"/>
  <c r="C722" i="58"/>
  <c r="C723" i="58"/>
  <c r="C724" i="58"/>
  <c r="C725" i="58"/>
  <c r="C726" i="58"/>
  <c r="C727" i="58"/>
  <c r="C728" i="58"/>
  <c r="C729" i="58"/>
  <c r="C730" i="58"/>
  <c r="C731" i="58"/>
  <c r="C732" i="58"/>
  <c r="C733" i="58"/>
  <c r="C734" i="58"/>
  <c r="C735" i="58"/>
  <c r="C736" i="58"/>
  <c r="C737" i="58"/>
  <c r="C738" i="58"/>
  <c r="C739" i="58"/>
  <c r="C740" i="58"/>
  <c r="C741" i="58"/>
  <c r="C742" i="58"/>
  <c r="C743" i="58"/>
  <c r="C744" i="58"/>
  <c r="C745" i="58"/>
  <c r="C746" i="58"/>
  <c r="C747" i="58"/>
  <c r="C748" i="58"/>
  <c r="C749" i="58"/>
  <c r="C750" i="58"/>
  <c r="C751" i="58"/>
  <c r="C752" i="58"/>
  <c r="C753" i="58"/>
  <c r="C754" i="58"/>
  <c r="C755" i="58"/>
  <c r="C756" i="58"/>
  <c r="C757" i="58"/>
  <c r="C758" i="58"/>
  <c r="C759" i="58"/>
  <c r="C760" i="58"/>
  <c r="C761" i="58"/>
  <c r="C762" i="58"/>
  <c r="C763" i="58"/>
  <c r="C764" i="58"/>
  <c r="C765" i="58"/>
  <c r="C766" i="58"/>
  <c r="C767" i="58"/>
  <c r="C768" i="58"/>
  <c r="C769" i="58"/>
  <c r="C770" i="58"/>
  <c r="C771" i="58"/>
  <c r="C772" i="58"/>
  <c r="C773" i="58"/>
  <c r="C774" i="58"/>
  <c r="C775" i="58"/>
  <c r="C776" i="58"/>
  <c r="C777" i="58"/>
  <c r="C778" i="58"/>
  <c r="C779" i="58"/>
  <c r="C780" i="58"/>
  <c r="C781" i="58"/>
  <c r="C782" i="58"/>
  <c r="C783" i="58"/>
  <c r="C784" i="58"/>
  <c r="C785" i="58"/>
  <c r="C786" i="58"/>
  <c r="C787" i="58"/>
  <c r="C788" i="58"/>
  <c r="C789" i="58"/>
  <c r="C790" i="58"/>
  <c r="C791" i="58"/>
  <c r="C792" i="58"/>
  <c r="C793" i="58"/>
  <c r="C794" i="58"/>
  <c r="C795" i="58"/>
  <c r="C796" i="58"/>
  <c r="C797" i="58"/>
  <c r="C798" i="58"/>
  <c r="C799" i="58"/>
  <c r="C800" i="58"/>
  <c r="C801" i="58"/>
  <c r="C802" i="58"/>
  <c r="C803" i="58"/>
  <c r="C804" i="58"/>
  <c r="C805" i="58"/>
  <c r="C806" i="58"/>
  <c r="C807" i="58"/>
  <c r="C808" i="58"/>
  <c r="C809" i="58"/>
  <c r="C810" i="58"/>
  <c r="C811" i="58"/>
  <c r="C812" i="58"/>
  <c r="C813" i="58"/>
  <c r="C814" i="58"/>
  <c r="C815" i="58"/>
  <c r="C816" i="58"/>
  <c r="C817" i="58"/>
  <c r="C818" i="58"/>
  <c r="C819" i="58"/>
  <c r="C820" i="58"/>
  <c r="C821" i="58"/>
  <c r="C822" i="58"/>
  <c r="C823" i="58"/>
  <c r="C824" i="58"/>
  <c r="C825" i="58"/>
  <c r="C826" i="58"/>
  <c r="C827" i="58"/>
  <c r="C828" i="58"/>
  <c r="C829" i="58"/>
  <c r="C830" i="58"/>
  <c r="C831" i="58"/>
  <c r="C832" i="58"/>
  <c r="C833" i="58"/>
  <c r="C834" i="58"/>
  <c r="C835" i="58"/>
  <c r="C836" i="58"/>
  <c r="C837" i="58"/>
  <c r="C838" i="58"/>
  <c r="C839" i="58"/>
  <c r="C840" i="58"/>
  <c r="C841" i="58"/>
  <c r="C842" i="58"/>
  <c r="C843" i="58"/>
  <c r="C844" i="58"/>
  <c r="C845" i="58"/>
  <c r="C846" i="58"/>
  <c r="C847" i="58"/>
  <c r="C848" i="58"/>
  <c r="C849" i="58"/>
  <c r="C850" i="58"/>
  <c r="C851" i="58"/>
  <c r="C852" i="58"/>
  <c r="C853" i="58"/>
  <c r="C854" i="58"/>
  <c r="C855" i="58"/>
  <c r="C856" i="58"/>
  <c r="C857" i="58"/>
  <c r="C858" i="58"/>
  <c r="C859" i="58"/>
  <c r="C860" i="58"/>
  <c r="C861" i="58"/>
  <c r="C862" i="58"/>
  <c r="C863" i="58"/>
  <c r="C864" i="58"/>
  <c r="C865" i="58"/>
  <c r="C866" i="58"/>
  <c r="C867" i="58"/>
  <c r="C868" i="58"/>
  <c r="C869" i="58"/>
  <c r="C870" i="58"/>
  <c r="C871" i="58"/>
  <c r="C872" i="58"/>
  <c r="C873" i="58"/>
  <c r="C874" i="58"/>
  <c r="C875" i="58"/>
  <c r="C876" i="58"/>
  <c r="C877" i="58"/>
  <c r="C878" i="58"/>
  <c r="C879" i="58"/>
  <c r="C880" i="58"/>
  <c r="C881" i="58"/>
  <c r="C882" i="58"/>
  <c r="C883" i="58"/>
  <c r="C884" i="58"/>
  <c r="C885" i="58"/>
  <c r="C886" i="58"/>
  <c r="C887" i="58"/>
  <c r="C888" i="58"/>
  <c r="C889" i="58"/>
  <c r="C890" i="58"/>
  <c r="C891" i="58"/>
  <c r="C892" i="58"/>
  <c r="C893" i="58"/>
  <c r="C894" i="58"/>
  <c r="C895" i="58"/>
  <c r="C896" i="58"/>
  <c r="C897" i="58"/>
  <c r="C898" i="58"/>
  <c r="C899" i="58"/>
  <c r="C900" i="58"/>
  <c r="C901" i="58"/>
  <c r="C902" i="58"/>
  <c r="C903" i="58"/>
  <c r="C904" i="58"/>
  <c r="C905" i="58"/>
  <c r="C906" i="58"/>
  <c r="C907" i="58"/>
  <c r="C908" i="58"/>
  <c r="C909" i="58"/>
  <c r="C910" i="58"/>
  <c r="C911" i="58"/>
  <c r="C912" i="58"/>
  <c r="C913" i="58"/>
  <c r="C914" i="58"/>
  <c r="C915" i="58"/>
  <c r="C916" i="58"/>
  <c r="C917" i="58"/>
  <c r="C918" i="58"/>
  <c r="C919" i="58"/>
  <c r="C920" i="58"/>
  <c r="C921" i="58"/>
  <c r="C922" i="58"/>
  <c r="C923" i="58"/>
  <c r="C924" i="58"/>
  <c r="C925" i="58"/>
  <c r="C926" i="58"/>
  <c r="C927" i="58"/>
  <c r="C928" i="58"/>
  <c r="C929" i="58"/>
  <c r="C930" i="58"/>
  <c r="C931" i="58"/>
  <c r="C932" i="58"/>
  <c r="C933" i="58"/>
  <c r="C934" i="58"/>
  <c r="C935" i="58"/>
  <c r="C936" i="58"/>
  <c r="C937" i="58"/>
  <c r="C938" i="58"/>
  <c r="C939" i="58"/>
  <c r="C940" i="58"/>
  <c r="C941" i="58"/>
  <c r="C942" i="58"/>
  <c r="C943" i="58"/>
  <c r="C944" i="58"/>
  <c r="C945" i="58"/>
  <c r="C946" i="58"/>
  <c r="C947" i="58"/>
  <c r="C948" i="58"/>
  <c r="C949" i="58"/>
  <c r="C950" i="58"/>
  <c r="C951" i="58"/>
  <c r="C952" i="58"/>
  <c r="C953" i="58"/>
  <c r="C954" i="58"/>
  <c r="C955" i="58"/>
  <c r="C956" i="58"/>
  <c r="C957" i="58"/>
  <c r="C958" i="58"/>
  <c r="C959" i="58"/>
  <c r="C960" i="58"/>
  <c r="C961" i="58"/>
  <c r="C962" i="58"/>
  <c r="C963" i="58"/>
  <c r="C964" i="58"/>
  <c r="C965" i="58"/>
  <c r="C966" i="58"/>
  <c r="C967" i="58"/>
  <c r="C968" i="58"/>
  <c r="C969" i="58"/>
  <c r="C970" i="58"/>
  <c r="C971" i="58"/>
  <c r="C972" i="58"/>
  <c r="C973" i="58"/>
  <c r="C974" i="58"/>
  <c r="C975" i="58"/>
  <c r="C976" i="58"/>
  <c r="C977" i="58"/>
  <c r="C978" i="58"/>
  <c r="C979" i="58"/>
  <c r="C980" i="58"/>
  <c r="C981" i="58"/>
  <c r="C982" i="58"/>
  <c r="C983" i="58"/>
  <c r="C984" i="58"/>
  <c r="C985" i="58"/>
  <c r="C986" i="58"/>
  <c r="C987" i="58"/>
  <c r="C988" i="58"/>
  <c r="C989" i="58"/>
  <c r="C990" i="58"/>
  <c r="C991" i="58"/>
  <c r="C992" i="58"/>
  <c r="C993" i="58"/>
  <c r="C994" i="58"/>
  <c r="C995" i="58"/>
  <c r="C996" i="58"/>
  <c r="C997" i="58"/>
  <c r="C998" i="58"/>
  <c r="C999" i="58"/>
  <c r="C1000" i="58"/>
  <c r="C1001" i="58"/>
  <c r="C1002" i="58"/>
  <c r="C4" i="58"/>
  <c r="C5" i="58"/>
  <c r="C6" i="58"/>
  <c r="C7" i="58"/>
  <c r="C3" i="58"/>
  <c r="G20" i="55" l="1"/>
  <c r="G19" i="55" l="1"/>
  <c r="C7" i="40" l="1"/>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0" i="40"/>
  <c r="C41" i="40"/>
  <c r="C42" i="40"/>
  <c r="C43" i="40"/>
  <c r="C44" i="40"/>
  <c r="C45" i="40"/>
  <c r="C46" i="40"/>
  <c r="C47" i="40"/>
  <c r="C48" i="40"/>
  <c r="C49"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8" i="40"/>
  <c r="C99" i="40"/>
  <c r="C100" i="40"/>
  <c r="C101" i="40"/>
  <c r="C102" i="40"/>
  <c r="C103" i="40"/>
  <c r="C104" i="40"/>
  <c r="C105" i="40"/>
  <c r="C106" i="40"/>
  <c r="C107" i="40"/>
  <c r="C108" i="40"/>
  <c r="C109" i="40"/>
  <c r="C110" i="40"/>
  <c r="C111" i="40"/>
  <c r="C112" i="40"/>
  <c r="C113" i="40"/>
  <c r="C114" i="40"/>
  <c r="C115" i="40"/>
  <c r="C116" i="40"/>
  <c r="C117" i="40"/>
  <c r="C118" i="40"/>
  <c r="C119" i="40"/>
  <c r="C120" i="40"/>
  <c r="C121" i="40"/>
  <c r="C122" i="40"/>
  <c r="C123" i="40"/>
  <c r="C124" i="40"/>
  <c r="C125" i="40"/>
  <c r="C126" i="40"/>
  <c r="C127" i="40"/>
  <c r="C128" i="40"/>
  <c r="C129" i="40"/>
  <c r="C130" i="40"/>
  <c r="C131" i="40"/>
  <c r="C132" i="40"/>
  <c r="C133" i="40"/>
  <c r="C134" i="40"/>
  <c r="C135" i="40"/>
  <c r="C136" i="40"/>
  <c r="C137" i="40"/>
  <c r="C138" i="40"/>
  <c r="C139" i="40"/>
  <c r="C140" i="40"/>
  <c r="C141" i="40"/>
  <c r="C142" i="40"/>
  <c r="C143" i="40"/>
  <c r="C144" i="40"/>
  <c r="C145" i="40"/>
  <c r="C146" i="40"/>
  <c r="C147" i="40"/>
  <c r="C148" i="40"/>
  <c r="C149" i="40"/>
  <c r="C150" i="40"/>
  <c r="C151" i="40"/>
  <c r="C152" i="40"/>
  <c r="C153" i="40"/>
  <c r="C154" i="40"/>
  <c r="C155" i="40"/>
  <c r="C156" i="40"/>
  <c r="C157" i="40"/>
  <c r="C158" i="40"/>
  <c r="C159" i="40"/>
  <c r="C160" i="40"/>
  <c r="C161" i="40"/>
  <c r="C162" i="40"/>
  <c r="C163" i="40"/>
  <c r="C164" i="40"/>
  <c r="C165" i="40"/>
  <c r="C166" i="40"/>
  <c r="C167" i="40"/>
  <c r="C168" i="40"/>
  <c r="C169" i="40"/>
  <c r="C170" i="40"/>
  <c r="C171" i="40"/>
  <c r="C172" i="40"/>
  <c r="C173" i="40"/>
  <c r="C174" i="40"/>
  <c r="C175" i="40"/>
  <c r="C176" i="40"/>
  <c r="C177" i="40"/>
  <c r="C178" i="40"/>
  <c r="C179" i="40"/>
  <c r="C180" i="40"/>
  <c r="C181" i="40"/>
  <c r="C182" i="40"/>
  <c r="C183" i="40"/>
  <c r="C184" i="40"/>
  <c r="C185" i="40"/>
  <c r="C186" i="40"/>
  <c r="C187" i="40"/>
  <c r="C188" i="40"/>
  <c r="C189" i="40"/>
  <c r="C190" i="40"/>
  <c r="C191" i="40"/>
  <c r="C192" i="40"/>
  <c r="C193" i="40"/>
  <c r="C194" i="40"/>
  <c r="C195" i="40"/>
  <c r="C196" i="40"/>
  <c r="C197" i="40"/>
  <c r="C198" i="40"/>
  <c r="C199" i="40"/>
  <c r="C200" i="40"/>
  <c r="C201" i="40"/>
  <c r="C202" i="40"/>
  <c r="C203" i="40"/>
  <c r="C204" i="40"/>
  <c r="C205" i="40"/>
  <c r="C206" i="40"/>
  <c r="C207" i="40"/>
  <c r="C208" i="40"/>
  <c r="C209" i="40"/>
  <c r="C210" i="40"/>
  <c r="C211" i="40"/>
  <c r="C212" i="40"/>
  <c r="C213" i="40"/>
  <c r="C214" i="40"/>
  <c r="C215" i="40"/>
  <c r="C216" i="40"/>
  <c r="C217" i="40"/>
  <c r="C218" i="40"/>
  <c r="C219" i="40"/>
  <c r="C220" i="40"/>
  <c r="C221" i="40"/>
  <c r="C222" i="40"/>
  <c r="C223" i="40"/>
  <c r="C224" i="40"/>
  <c r="C225" i="40"/>
  <c r="C226" i="40"/>
  <c r="C227" i="40"/>
  <c r="C228" i="40"/>
  <c r="C229" i="40"/>
  <c r="C230" i="40"/>
  <c r="C231" i="40"/>
  <c r="C232" i="40"/>
  <c r="C233" i="40"/>
  <c r="C234" i="40"/>
  <c r="C235" i="40"/>
  <c r="C236" i="40"/>
  <c r="C237" i="40"/>
  <c r="C238" i="40"/>
  <c r="C239" i="40"/>
  <c r="C240" i="40"/>
  <c r="C241" i="40"/>
  <c r="C242" i="40"/>
  <c r="C243" i="40"/>
  <c r="C244" i="40"/>
  <c r="C245" i="40"/>
  <c r="C246" i="40"/>
  <c r="C247" i="40"/>
  <c r="C248" i="40"/>
  <c r="C249" i="40"/>
  <c r="C250" i="40"/>
  <c r="C251" i="40"/>
  <c r="C252" i="40"/>
  <c r="C6" i="40"/>
  <c r="G21" i="55" l="1"/>
  <c r="G22" i="55" s="1"/>
  <c r="G27" i="55"/>
  <c r="G23" i="55"/>
  <c r="F14" i="55"/>
  <c r="G25" i="55" l="1"/>
  <c r="G24" i="55"/>
  <c r="G26" i="55" l="1"/>
  <c r="G28" i="55" l="1"/>
  <c r="G29" i="55" s="1"/>
</calcChain>
</file>

<file path=xl/sharedStrings.xml><?xml version="1.0" encoding="utf-8"?>
<sst xmlns="http://schemas.openxmlformats.org/spreadsheetml/2006/main" count="129" uniqueCount="125">
  <si>
    <t>INVEST NORTHERN IRELAND 
EMPLOYMENT GRANT CLAIM FORM</t>
  </si>
  <si>
    <t xml:space="preserve">GRANT PAYABLE </t>
  </si>
  <si>
    <t>``</t>
  </si>
  <si>
    <t>Step 2</t>
  </si>
  <si>
    <t>PT</t>
  </si>
  <si>
    <t>FT</t>
  </si>
  <si>
    <t xml:space="preserve">Step 1 </t>
  </si>
  <si>
    <t xml:space="preserve">SECTION A
</t>
  </si>
  <si>
    <t>A3. GRANT PARAGRAPH NUMBER</t>
  </si>
  <si>
    <t xml:space="preserve">SECTION B 
</t>
  </si>
  <si>
    <t xml:space="preserve">SECTION C
</t>
  </si>
  <si>
    <t xml:space="preserve">SECTION D 
</t>
  </si>
  <si>
    <t xml:space="preserve"> STEP</t>
  </si>
  <si>
    <t>B4. NET FULL TIME EQUIVALENT (FTE) WORKERS</t>
  </si>
  <si>
    <t>B5. LESS BASE FIGURE</t>
  </si>
  <si>
    <t>&gt; 29</t>
  </si>
  <si>
    <t>COMPLETION NOTES</t>
  </si>
  <si>
    <t>Step 3</t>
  </si>
  <si>
    <t>Step 4</t>
  </si>
  <si>
    <r>
      <t>A1</t>
    </r>
    <r>
      <rPr>
        <b/>
        <sz val="12"/>
        <color theme="9" tint="-0.249977111117893"/>
        <rFont val="Arial"/>
        <family val="2"/>
      </rPr>
      <t>.</t>
    </r>
    <r>
      <rPr>
        <b/>
        <sz val="12"/>
        <rFont val="Arial"/>
        <family val="2"/>
      </rPr>
      <t xml:space="preserve"> CLAIMANT NAME </t>
    </r>
  </si>
  <si>
    <t>A2. OFFER REFERENCE (LoO)</t>
  </si>
  <si>
    <t>A1: Claimant Name</t>
  </si>
  <si>
    <t xml:space="preserve">A3: Grant Paragraph </t>
  </si>
  <si>
    <t>A2: Offer Reference (LoO)</t>
  </si>
  <si>
    <t xml:space="preserve">A6: Total Additional Workers Previously claimed </t>
  </si>
  <si>
    <t>A8: Grant Rate per Worker</t>
  </si>
  <si>
    <t>A9: Maximum No of Workers Supported</t>
  </si>
  <si>
    <t>A10: Maximum Grant available</t>
  </si>
  <si>
    <t>A11: Base Figure</t>
  </si>
  <si>
    <t>B6. TOTAL ADDITIONAL WORKERS</t>
  </si>
  <si>
    <t>A6. TOTAL ADDITIONAL WORKERS PREVIOUSLY CLAIMED</t>
  </si>
  <si>
    <t>A8. GRANT RATE PER WORKER</t>
  </si>
  <si>
    <r>
      <t xml:space="preserve">A9. MAXIMUM NUMBER OF WORKERS SUPPORTED </t>
    </r>
    <r>
      <rPr>
        <b/>
        <sz val="11"/>
        <color rgb="FFFF0000"/>
        <rFont val="Arial"/>
        <family val="2"/>
      </rPr>
      <t/>
    </r>
  </si>
  <si>
    <t xml:space="preserve"> A10. MAXIMUM GRANT AVAILABLE</t>
  </si>
  <si>
    <t>A11. BASE FIGURE</t>
  </si>
  <si>
    <t>Step 6</t>
  </si>
  <si>
    <t>D1. NAME</t>
  </si>
  <si>
    <t xml:space="preserve">D3. PHONE NUMBER </t>
  </si>
  <si>
    <t>D4. EMAIL ADDRESS</t>
  </si>
  <si>
    <t xml:space="preserve"> GRANT DETAILS AS PER THE GRANT ANNEX</t>
  </si>
  <si>
    <t xml:space="preserve">D2. POSITION </t>
  </si>
  <si>
    <t>PT2                                                                                                                                                                                                                                                                                              FTE</t>
  </si>
  <si>
    <t xml:space="preserve">A4. CLAIM PERIOD START DATE  </t>
  </si>
  <si>
    <t xml:space="preserve">A5. CLAIM PERIOD END DATE  </t>
  </si>
  <si>
    <t>Enter the Offer Reference number from page 1 of the Letter of Offer.</t>
  </si>
  <si>
    <t>Enter the grant paragraph number from page 1 of the Letter of Offer for the specific grant relevant to this claim.</t>
  </si>
  <si>
    <t>The name of the business/ legal entity submitting the claim.</t>
  </si>
  <si>
    <t>B8. TOTAL ELIGIBLE ADDITIONAL WORKERS</t>
  </si>
  <si>
    <t>B9. LESS ADDITIONAL WORKERS PREVIOUSLY PAID</t>
  </si>
  <si>
    <t>B10. WORKERS NOW PAYABLE</t>
  </si>
  <si>
    <t>B11. GRANT AMOUNT NOW CLAIMED</t>
  </si>
  <si>
    <t xml:space="preserve">Provide a unique reference that identifies each Payroll Listing (e.g. Monthly/ Weekly/ Location etc.)
The unique Payroll Listing References should be used consistently in all claims submitted. </t>
  </si>
  <si>
    <t>2101 ECP</t>
  </si>
  <si>
    <t>Enter the contracted weekly hours for the Qualifying Worker as per their written contract of employment.</t>
  </si>
  <si>
    <t>The Full Time Equivalent (FTE) number is automatically populated.</t>
  </si>
  <si>
    <t>CLAIM FORM</t>
  </si>
  <si>
    <t xml:space="preserve">
A4: Claim Period Start Date &amp; 
A5: Claim Period End Date</t>
  </si>
  <si>
    <t xml:space="preserve"> Payroll Listing Reference  </t>
  </si>
  <si>
    <t xml:space="preserve"> Number of Employees</t>
  </si>
  <si>
    <t xml:space="preserve">
Payroll Employee Reference/ Number</t>
  </si>
  <si>
    <t>Payroll Employee Reference /Number 
Part-Time Workers</t>
  </si>
  <si>
    <t>SCHEDULE NAME</t>
  </si>
  <si>
    <t>Payroll Employee Reference</t>
  </si>
  <si>
    <t>Contracted Weekly Hours</t>
  </si>
  <si>
    <t>FTE</t>
  </si>
  <si>
    <t>PART-TIME WORKERS</t>
  </si>
  <si>
    <t>PAYROLL LISTING</t>
  </si>
  <si>
    <t xml:space="preserve">PAYROLL LISTING REFERENCE </t>
  </si>
  <si>
    <t>GUIDANCE</t>
  </si>
  <si>
    <t>NEXT STEPS</t>
  </si>
  <si>
    <t>STEPS TO COMPLETE YOUR CLAIM PACK</t>
  </si>
  <si>
    <t xml:space="preserve">SCHEDULE   </t>
  </si>
  <si>
    <t>SECTION</t>
  </si>
  <si>
    <t xml:space="preserve">The total number of additional workers previously claimed and paid. </t>
  </si>
  <si>
    <t>Enter the grant rate per worker from page 1 of the Letter of Offer.</t>
  </si>
  <si>
    <t>Enter the base figure of workers from paragraph 2 of the Letter of Offer Grant Annex.</t>
  </si>
  <si>
    <t>Enter the maximum number of workers supported from paragraph 2 of the Letter of Offer Grant Annex.</t>
  </si>
  <si>
    <t>Enter the total number of all employees identified on the Payroll Listing.</t>
  </si>
  <si>
    <t>Enter the Payroll Employee Reference/Number for all employees who meet the Qualifying Worker Definition contained in the Letter of Offer.</t>
  </si>
  <si>
    <t xml:space="preserve">SECTION D PREFERRED CONTACT 
(Person in your business to contact about this claim)                                                                                                                                                                                                                                              </t>
  </si>
  <si>
    <t xml:space="preserve">NUMBER OF EMPLOYEES </t>
  </si>
  <si>
    <t>Confirm Statement A or B below for
employees included on the PL Payroll Listing(s)</t>
  </si>
  <si>
    <t>Statement A:
All employees included on PL Payroll Listing(s) meet the Worker Definition in the Letter of Offer.</t>
  </si>
  <si>
    <t>Statement B:
Employees included on the PL Payroll Listing(s) who do not meet the Worker Definition in the Letter of Offer are listed below:</t>
  </si>
  <si>
    <t>PAYROLL EMPLOYEE REFERENCE/NUMBER</t>
  </si>
  <si>
    <t>Statement A:
All Workers included on PL Payroll Listing(s) are employed Full Time  (i.e. contracted to work for 30 or more hours per week)</t>
  </si>
  <si>
    <t xml:space="preserve">Confirm Statement A or B below 
for Workers on PL Payroll Listing(s) </t>
  </si>
  <si>
    <t>Statement B:
Employees included on the PL Payroll Listing(s) who are Part-time Workers (i.e contracted to work for 15 or more but less than 30 hours per week) are listed below:</t>
  </si>
  <si>
    <t>PAYROLL EMPLOYEE REFERENCE /NUMBER</t>
  </si>
  <si>
    <t xml:space="preserve">CONTRACTED WEEKLY HOURS </t>
  </si>
  <si>
    <t>READ THE STEPS &amp; GUIDANCE BEFORE COMPLETING YOUR CLAIM</t>
  </si>
  <si>
    <t>NON-ELIGIBLE EMPLOYEES</t>
  </si>
  <si>
    <t>GUIDANCE TO COMPLETE YOUR CLAIM PACK</t>
  </si>
  <si>
    <t xml:space="preserve"> QUALIFYING WORKERS
(Only where required)</t>
  </si>
  <si>
    <r>
      <rPr>
        <b/>
        <sz val="11"/>
        <color theme="1"/>
        <rFont val="Arial"/>
        <family val="2"/>
      </rPr>
      <t>Claim Period Start &amp; End Date:</t>
    </r>
    <r>
      <rPr>
        <sz val="11"/>
        <color theme="1"/>
        <rFont val="Arial"/>
        <family val="2"/>
      </rPr>
      <t xml:space="preserve">
The Claim Period Start Date must be after the Claim Period End Date of the previous claim. 
Where this is the first claim, the Claim Period Start Date must be on or after the Project Start Date.  
The Claim Period End Date cannot be later than the End Date as per the Letter of Offer.
</t>
    </r>
    <r>
      <rPr>
        <b/>
        <sz val="11"/>
        <color theme="1"/>
        <rFont val="Arial"/>
        <family val="2"/>
      </rPr>
      <t>Claim Period Duration:</t>
    </r>
    <r>
      <rPr>
        <sz val="11"/>
        <color theme="1"/>
        <rFont val="Arial"/>
        <family val="2"/>
      </rPr>
      <t xml:space="preserve">
This is the period which has lapsed between the Claim Period Start Date and the Claim Period End Date.
The Claim Period should be in line with that as specified in paragraph 2.2 of the Letter of Offer Grant Annex. 
If the claim submitted is not in line with the period specified in paragraph 2.2 of the Employment Grant Annex in the Letter of Offer, the claim may not be processed. </t>
    </r>
  </si>
  <si>
    <t>This is automatically calculated.</t>
  </si>
  <si>
    <t xml:space="preserve">B1. TOTAL NUMBER OF EMPLOYEES (PL SCHEDULE)
                                                   </t>
  </si>
  <si>
    <t>B2. LESS NON - ELIGIBLE EMPLOYEES (NEE SCHEDULE)</t>
  </si>
  <si>
    <t>B3. LESS PART- TIME FTE ADJUSTMENT (PT SCHEDULE)</t>
  </si>
  <si>
    <t>B7. NET FULL TIME EQUIVALENT (FTE) QUALIFYING WORKERS (QW SCHEDULE)</t>
  </si>
  <si>
    <t>Complete Section A of the Claim Form.</t>
  </si>
  <si>
    <t>Step 5</t>
  </si>
  <si>
    <t xml:space="preserve">
CLAIM FORM </t>
  </si>
  <si>
    <t xml:space="preserve">PAYROLL LISTING </t>
  </si>
  <si>
    <t xml:space="preserve">NON-ELIGIBLE EMPLOYEES </t>
  </si>
  <si>
    <r>
      <t xml:space="preserve">Enter the Payroll Employee Reference/Number corresponding to each Non-Eligible Employee included in Payroll Listing schedule.
A Non-Eligible Employee is an employee who does not meet the Worker Definition in the Definitions Annex of the Letter of Offer.  
</t>
    </r>
    <r>
      <rPr>
        <b/>
        <sz val="11"/>
        <color theme="1"/>
        <rFont val="Arial"/>
        <family val="2"/>
      </rPr>
      <t xml:space="preserve">Non-Eligible Employees include: </t>
    </r>
    <r>
      <rPr>
        <sz val="11"/>
        <color theme="1"/>
        <rFont val="Arial"/>
        <family val="2"/>
      </rPr>
      <t xml:space="preserve">
- employees not meeting the Worker Definition stated in the Letter of Offer
- previous employees who have left your employment but still appear on the payroll listing
- employees whose costs are fully supported under other Invest NI grant schemes
- employees not working from the Business Premises identified in the Letter of Offer
- employees who are contracted to work less than 15 hours per week
- employees working under zero-hours contracts
</t>
    </r>
  </si>
  <si>
    <r>
      <t xml:space="preserve">Enter the Payroll Employee Reference/Number for each Part-Time Worker included in Payroll Listing schedule.
</t>
    </r>
    <r>
      <rPr>
        <b/>
        <sz val="11"/>
        <color theme="1"/>
        <rFont val="Arial"/>
        <family val="2"/>
      </rPr>
      <t xml:space="preserve">Part-Time Workers are employees who:
</t>
    </r>
    <r>
      <rPr>
        <sz val="11"/>
        <color theme="1"/>
        <rFont val="Arial"/>
        <family val="2"/>
      </rPr>
      <t xml:space="preserve">- meet the Worker Definition stated in the Definitions Annex of the Letter of Offer
- are contracted to work 15 or more hours but less than 30 hours per week.
</t>
    </r>
    <r>
      <rPr>
        <b/>
        <sz val="11"/>
        <color theme="1"/>
        <rFont val="Arial"/>
        <family val="2"/>
      </rPr>
      <t>Note:</t>
    </r>
    <r>
      <rPr>
        <sz val="11"/>
        <color theme="1"/>
        <rFont val="Arial"/>
        <family val="2"/>
      </rPr>
      <t xml:space="preserve"> Do not include employees already listed on the Non- Eligible Employee schedule. Only include Part-Time Employees who meet the Worker Definition. </t>
    </r>
  </si>
  <si>
    <t>The QUALIFYING WORKER SCHEDULE is only required to be completed where there is a standard Worker definition and an additional Qualifying Worker definition in the Letter of Offer. These definitions can be located in the Definitions Annex and in paragraph 2.2 of the Letter of Offer Grant Annex.</t>
  </si>
  <si>
    <t xml:space="preserve">QUALIFYING WORKERS </t>
  </si>
  <si>
    <t>PAYROLL LISTING(S) SCHEDULE
(See Guidance Note)</t>
  </si>
  <si>
    <t>NON-ELIGIBLE EMPLOYEES SCHEDULE</t>
  </si>
  <si>
    <t>PART-TIME WORKERS SCHEDULE</t>
  </si>
  <si>
    <t>QUALIFYING WORKERS SCHEDULE (See Guidance)
(Employees meeting the Qualifying Worker Definition stated in the Letter of Offer Definitions Annex)</t>
  </si>
  <si>
    <t>SUPPORTING DOCUMENTATION</t>
  </si>
  <si>
    <t>A7. CURRENT NUMBER OF WORKERS</t>
  </si>
  <si>
    <t>A7: Current Number of Workers on the Project</t>
  </si>
  <si>
    <t xml:space="preserve">The total number of workers on the project at claim submission date. </t>
  </si>
  <si>
    <r>
      <t xml:space="preserve">Review Claim Form (Sections B &amp; C) and complete declaration (Section D).
</t>
    </r>
    <r>
      <rPr>
        <b/>
        <sz val="11"/>
        <color theme="1"/>
        <rFont val="Arial"/>
        <family val="2"/>
      </rPr>
      <t>Section B</t>
    </r>
    <r>
      <rPr>
        <sz val="11"/>
        <color theme="1"/>
        <rFont val="Arial"/>
        <family val="2"/>
      </rPr>
      <t xml:space="preserve">: An estimate of grant payable is based on the information you have provided. The estimate is illustrative only. A grant computation will be issued following processing of your claim which will confirm any grant due.
</t>
    </r>
    <r>
      <rPr>
        <b/>
        <sz val="11"/>
        <color theme="1"/>
        <rFont val="Arial"/>
        <family val="2"/>
      </rPr>
      <t>Section C:</t>
    </r>
    <r>
      <rPr>
        <sz val="11"/>
        <color theme="1"/>
        <rFont val="Arial"/>
        <family val="2"/>
      </rPr>
      <t xml:space="preserve"> Review all the statements in the Declaration of the Claim Form after completing the relevant schedules. (Contact the Claims Team at </t>
    </r>
    <r>
      <rPr>
        <u/>
        <sz val="11"/>
        <color rgb="FF0070C0"/>
        <rFont val="Arial"/>
        <family val="2"/>
      </rPr>
      <t>claims@investni.com</t>
    </r>
    <r>
      <rPr>
        <sz val="11"/>
        <color theme="1"/>
        <rFont val="Arial"/>
        <family val="2"/>
      </rPr>
      <t xml:space="preserve"> if you cannot agree to any part of the declaration).
</t>
    </r>
    <r>
      <rPr>
        <b/>
        <sz val="11"/>
        <color theme="1"/>
        <rFont val="Arial"/>
        <family val="2"/>
      </rPr>
      <t>Section D</t>
    </r>
    <r>
      <rPr>
        <sz val="11"/>
        <color theme="1"/>
        <rFont val="Arial"/>
        <family val="2"/>
      </rPr>
      <t>: Complete with preferred contact details.</t>
    </r>
  </si>
  <si>
    <t>Complete the Payroll Listing Schedule.
List the payroll(s) that you wish to be considered for calculating employment levels for this claim. 
Identify each separate payroll by assigning a unique Payroll Listing Reference in Column A.
Enter the total number of employees in column B for each relevant payroll listing entered in column A.</t>
  </si>
  <si>
    <r>
      <t xml:space="preserve">1. Complete the Employee Reference Schedule (available for download from Invest NI website). 
2. Gather the relevant supporting documentation:
    - Appropriately redacted copies of the Payroll Listing Report(s)
    - Payroll Listing Extract in spreadsheet format (see guidance)
3. Email the completed Claim Pack with the relevant supporting documentation to: </t>
    </r>
    <r>
      <rPr>
        <u/>
        <sz val="11"/>
        <color rgb="FF0070C0"/>
        <rFont val="Arial"/>
        <family val="2"/>
      </rPr>
      <t>claims@investni.com</t>
    </r>
    <r>
      <rPr>
        <sz val="11"/>
        <color theme="1"/>
        <rFont val="Arial"/>
        <family val="2"/>
      </rPr>
      <t xml:space="preserve">
4. Separately email the Employee Reference Schedule to </t>
    </r>
    <r>
      <rPr>
        <u/>
        <sz val="11"/>
        <color rgb="FF0070C0"/>
        <rFont val="Arial"/>
        <family val="2"/>
      </rPr>
      <t>claims@investni.com</t>
    </r>
    <r>
      <rPr>
        <sz val="11"/>
        <color theme="1"/>
        <rFont val="Arial"/>
        <family val="2"/>
      </rPr>
      <t xml:space="preserve"> </t>
    </r>
  </si>
  <si>
    <r>
      <rPr>
        <b/>
        <sz val="11"/>
        <color theme="1"/>
        <rFont val="Arial"/>
        <family val="2"/>
      </rPr>
      <t xml:space="preserve">1. Payroll Listing Report(s)
COPIES OF ALL PAYROLL LISTINGS IDENTIFIED IN THE PAYROLL LISTING SCHEDULE MUST ACCOMPANY YOUR CLAIM. </t>
    </r>
    <r>
      <rPr>
        <sz val="11"/>
        <color theme="1"/>
        <rFont val="Arial"/>
        <family val="2"/>
      </rPr>
      <t xml:space="preserve">
- Should be in the format of a Gross To Net report (preferably generated by HMRC approved software) detailing payments due to all employees in a relevant pay period                                                                                                                                                                                                                                                                                   - Must be for the Tax/ Pay Period that covers the Claim Period End Date  
- Must be reconcillable to payments made from a bank account of the business entity submitting the claim
                                                                                                                                                                                                                                                                                                                                                                                                                                                                                                                                                                              </t>
    </r>
    <r>
      <rPr>
        <b/>
        <sz val="11"/>
        <color theme="1"/>
        <rFont val="Arial"/>
        <family val="2"/>
      </rPr>
      <t>Payroll Listing Report(s) must include the following:</t>
    </r>
    <r>
      <rPr>
        <sz val="11"/>
        <color theme="1"/>
        <rFont val="Arial"/>
        <family val="2"/>
      </rPr>
      <t xml:space="preserve">
- Employee Reference/Number
- Gross and Net Pay for each employee                                                                                                                                                                                                                                                                                                                                                                                                                                                                                                                                                                                                                                                                                                                                                                                                                                                                                                                                                                 
- Total Net Pay for the Payroll Listing Report(s)
- Payroll Date 
- Tax period.     
                                                                                                                                                                                                                                                                                                                                                                                                                                                                                                                                                                                                                                                                                                                                                                                                                                                                                                                                                                                                                                                                                                                                                                                                                                                                                                                                                                                                                                                                                                                                                                                                                                                                                                                                                                                                                                                                                                                                                                                                                                                                                 </t>
    </r>
  </si>
  <si>
    <t>Complete the Non-Eligible Employees Schedule.
Enter the Employee Payroll Reference/Number for all Non-Eligible Employees who are all employees that do not meet the Worker criteria contained in the Letter of Offer. (See Guidance)</t>
  </si>
  <si>
    <t>Complete the Part-Time Workers Schedule.
Enter the Employee Reference/Number for each Part-Time Worker. (See Guidance)
Only include the Employee Reference/Number of Part-Time Employees who meet the Worker Definition. 
Do not list Part-Time Employees who have already been identified as Non-Eligible Employees on the Non-Eligible Employees Schedule.</t>
  </si>
  <si>
    <r>
      <t xml:space="preserve">                                                                                                                                                                                                                                                                                                                                                                                                                                                                                                                                                                                                                                                                                                                                                                                                                                                                                                                                                                                                                                                                                                                                                                                                                                                                                                                                                                                                                                                                                                                                                                                                                                                                                                                                                                                                                                                                                                                                                                                                                                                                                  In accordance with GDPR requirements, Employee Names should be redacted from the Payroll Listing Report(s). The employee reference number and the employee name are provided separately on the Employee Reference Schedule.
</t>
    </r>
    <r>
      <rPr>
        <b/>
        <sz val="11"/>
        <color theme="1"/>
        <rFont val="Arial"/>
        <family val="2"/>
      </rPr>
      <t>All other data may be redacted from the Payroll Listing Report(s).</t>
    </r>
    <r>
      <rPr>
        <sz val="11"/>
        <color theme="1"/>
        <rFont val="Arial"/>
        <family val="2"/>
      </rPr>
      <t xml:space="preserve">      
</t>
    </r>
    <r>
      <rPr>
        <b/>
        <sz val="11"/>
        <color theme="1"/>
        <rFont val="Arial"/>
        <family val="2"/>
      </rPr>
      <t>2. Employee Reference Schedule</t>
    </r>
    <r>
      <rPr>
        <sz val="11"/>
        <color theme="1"/>
        <rFont val="Arial"/>
        <family val="2"/>
      </rPr>
      <t xml:space="preserve">
The Employee Reference Schedule is available for download from the Invest NI website and:
- All Employee Reference numbers must be in the exact format as recorded on the Payroll Listing Report(s)  
- Should be completed and submitted on a separate email. 
  </t>
    </r>
    <r>
      <rPr>
        <b/>
        <sz val="11"/>
        <color theme="1"/>
        <rFont val="Arial"/>
        <family val="2"/>
      </rPr>
      <t xml:space="preserve">  
3. Payroll Listing Extract
</t>
    </r>
    <r>
      <rPr>
        <sz val="11"/>
        <color theme="1"/>
        <rFont val="Arial"/>
        <family val="2"/>
      </rPr>
      <t xml:space="preserve">-Payroll Listing Report(s) provided in PDF format must be accompanied by a Payroll Listing Extract in spreadsheet format detailing the Employee Reference Number and Gross Pay for each employee.
                                                                                                                                                                                                                                                                                                                                                                      </t>
    </r>
    <r>
      <rPr>
        <b/>
        <sz val="11"/>
        <color theme="1"/>
        <rFont val="Arial"/>
        <family val="2"/>
      </rPr>
      <t xml:space="preserve">                                                                                                                                                                                                                                                                                                                                                                                                                                                                                            </t>
    </r>
  </si>
  <si>
    <r>
      <t xml:space="preserve">Complete the Qualifying Workers Schedule only where required.
The Qualifying Worker Schedule is only required to be completed where there is a standard Worker definition and an additional Qualifying Worker definition in the Letter of Offer. These definitions can be located in the Definitions Annex and in paragraph 2.2 of the Letter of Offer Grant Annex.
(Contact the Claims Team at </t>
    </r>
    <r>
      <rPr>
        <u/>
        <sz val="11"/>
        <color rgb="FF0070C0"/>
        <rFont val="Arial"/>
        <family val="2"/>
      </rPr>
      <t>claims@investni.com</t>
    </r>
    <r>
      <rPr>
        <sz val="11"/>
        <color theme="1"/>
        <rFont val="Arial"/>
        <family val="2"/>
      </rPr>
      <t xml:space="preserve"> for further guidance).
Enter the Payroll Employee Reference/Number for all employees who meet the Qualifying Worker Definition in the Letter of Offer.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</si>
</sst>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64" formatCode="_(&quot;£&quot;* #,##0.00_);_(&quot;£&quot;* \(#,##0.00\);_(&quot;£&quot;* &quot;-&quot;??_);_(@_)"/>
    <numFmt numFmtId="165" formatCode="_(* #,##0.00_);_(* \(#,##0.00\);_(* &quot;-&quot;??_);_(@_)"/>
    <numFmt numFmtId="166" formatCode="[$-F800]dddd\,\ mmmm\ dd\,\ yyyy"/>
    <numFmt numFmtId="167" formatCode="&quot;£&quot;#,##0"/>
    <numFmt numFmtId="168" formatCode="#,##0.0"/>
    <numFmt numFmtId="169" formatCode="0.0"/>
  </numFmts>
  <fonts count="21" x14ac:knownFonts="1">
    <font>
      <sz val="11"/>
      <color theme="1"/>
      <name val="Calibri"/>
      <family val="2"/>
      <scheme val="minor"/>
    </font>
    <font>
      <sz val="10"/>
      <name val="Arial"/>
      <family val="2"/>
    </font>
    <font>
      <sz val="10"/>
      <name val="Arial"/>
      <family val="2"/>
    </font>
    <font>
      <sz val="11"/>
      <color theme="1"/>
      <name val="Calibri"/>
      <family val="2"/>
      <scheme val="minor"/>
    </font>
    <font>
      <sz val="11"/>
      <color theme="1"/>
      <name val="Arial"/>
      <family val="2"/>
    </font>
    <font>
      <b/>
      <sz val="11"/>
      <color theme="1"/>
      <name val="Arial"/>
      <family val="2"/>
    </font>
    <font>
      <u/>
      <sz val="11"/>
      <color theme="10"/>
      <name val="Calibri"/>
      <family val="2"/>
      <scheme val="minor"/>
    </font>
    <font>
      <b/>
      <sz val="11"/>
      <color rgb="FFFF0000"/>
      <name val="Arial"/>
      <family val="2"/>
    </font>
    <font>
      <b/>
      <sz val="12"/>
      <name val="Arial"/>
      <family val="2"/>
    </font>
    <font>
      <b/>
      <sz val="11"/>
      <name val="Century Gothic"/>
      <family val="2"/>
    </font>
    <font>
      <sz val="11"/>
      <name val="Arial"/>
      <family val="2"/>
    </font>
    <font>
      <sz val="8"/>
      <name val="Arial"/>
      <family val="2"/>
    </font>
    <font>
      <b/>
      <sz val="14"/>
      <name val="Arial"/>
      <family val="2"/>
    </font>
    <font>
      <b/>
      <sz val="11"/>
      <name val="Arial"/>
      <family val="2"/>
    </font>
    <font>
      <b/>
      <u/>
      <sz val="11"/>
      <name val="Calibri"/>
      <family val="2"/>
      <scheme val="minor"/>
    </font>
    <font>
      <b/>
      <sz val="12"/>
      <color theme="9" tint="-0.249977111117893"/>
      <name val="Arial"/>
      <family val="2"/>
    </font>
    <font>
      <b/>
      <sz val="11"/>
      <color theme="0"/>
      <name val="Arial"/>
      <family val="2"/>
    </font>
    <font>
      <sz val="11"/>
      <color theme="0"/>
      <name val="Arial"/>
      <family val="2"/>
    </font>
    <font>
      <b/>
      <sz val="11"/>
      <color theme="1"/>
      <name val="Calibri"/>
      <family val="2"/>
      <scheme val="minor"/>
    </font>
    <font>
      <u/>
      <sz val="11"/>
      <color rgb="FF0070C0"/>
      <name val="Arial"/>
      <family val="2"/>
    </font>
    <font>
      <sz val="11"/>
      <color theme="3" tint="-0.499984740745262"/>
      <name val="Arial"/>
      <family val="2"/>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79">
    <xf numFmtId="0" fontId="0" fillId="0" borderId="0"/>
    <xf numFmtId="166" fontId="1" fillId="0" borderId="0"/>
    <xf numFmtId="166" fontId="2" fillId="0" borderId="0"/>
    <xf numFmtId="166" fontId="2" fillId="0" borderId="0"/>
    <xf numFmtId="0" fontId="2" fillId="0" borderId="0"/>
    <xf numFmtId="164" fontId="2" fillId="0" borderId="0" applyFont="0" applyFill="0" applyBorder="0" applyAlignment="0" applyProtection="0"/>
    <xf numFmtId="166" fontId="2" fillId="0" borderId="0"/>
    <xf numFmtId="0" fontId="2" fillId="0" borderId="0"/>
    <xf numFmtId="166" fontId="2" fillId="0" borderId="0"/>
    <xf numFmtId="0" fontId="2" fillId="0" borderId="0"/>
    <xf numFmtId="0" fontId="2" fillId="0" borderId="0"/>
    <xf numFmtId="166" fontId="1" fillId="0" borderId="0"/>
    <xf numFmtId="166" fontId="1" fillId="0" borderId="0"/>
    <xf numFmtId="0" fontId="3" fillId="0" borderId="0"/>
    <xf numFmtId="0" fontId="3" fillId="0" borderId="0"/>
    <xf numFmtId="0" fontId="1" fillId="0" borderId="0"/>
    <xf numFmtId="0" fontId="3" fillId="0" borderId="0"/>
    <xf numFmtId="0" fontId="1" fillId="0" borderId="0"/>
    <xf numFmtId="166" fontId="1" fillId="0" borderId="0"/>
    <xf numFmtId="166" fontId="1" fillId="0" borderId="0"/>
    <xf numFmtId="165" fontId="1" fillId="0" borderId="0" applyFont="0" applyFill="0" applyBorder="0" applyAlignment="0" applyProtection="0"/>
    <xf numFmtId="0" fontId="3" fillId="0" borderId="0"/>
    <xf numFmtId="0" fontId="3" fillId="0" borderId="0"/>
    <xf numFmtId="166" fontId="1" fillId="0" borderId="0"/>
    <xf numFmtId="0" fontId="3" fillId="0" borderId="0"/>
    <xf numFmtId="166"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3" fillId="0" borderId="0"/>
    <xf numFmtId="0" fontId="3" fillId="0" borderId="0"/>
    <xf numFmtId="166"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cellStyleXfs>
  <cellXfs count="195">
    <xf numFmtId="0" fontId="0" fillId="0" borderId="0" xfId="0"/>
    <xf numFmtId="0" fontId="4" fillId="3" borderId="0" xfId="0" applyFont="1" applyFill="1"/>
    <xf numFmtId="0" fontId="4" fillId="0" borderId="0" xfId="0" applyFont="1"/>
    <xf numFmtId="0" fontId="4" fillId="0" borderId="0" xfId="0" applyFont="1" applyAlignment="1">
      <alignment horizontal="center"/>
    </xf>
    <xf numFmtId="0" fontId="10" fillId="4" borderId="7" xfId="0" applyFont="1" applyFill="1" applyBorder="1" applyAlignment="1">
      <alignment horizontal="center"/>
    </xf>
    <xf numFmtId="0" fontId="9" fillId="6" borderId="4" xfId="0" applyFont="1" applyFill="1" applyBorder="1"/>
    <xf numFmtId="0" fontId="10" fillId="6" borderId="7" xfId="0" applyFont="1" applyFill="1" applyBorder="1"/>
    <xf numFmtId="0" fontId="10" fillId="6" borderId="11" xfId="0" applyFont="1" applyFill="1" applyBorder="1"/>
    <xf numFmtId="0" fontId="10" fillId="6" borderId="12" xfId="0" applyFont="1" applyFill="1" applyBorder="1"/>
    <xf numFmtId="0" fontId="10" fillId="6" borderId="0" xfId="0" applyFont="1" applyFill="1" applyAlignment="1">
      <alignment horizontal="center"/>
    </xf>
    <xf numFmtId="0" fontId="10" fillId="6" borderId="13" xfId="0" applyFont="1" applyFill="1" applyBorder="1"/>
    <xf numFmtId="0" fontId="10" fillId="6" borderId="14" xfId="0" applyFont="1" applyFill="1" applyBorder="1" applyAlignment="1">
      <alignment horizontal="center"/>
    </xf>
    <xf numFmtId="0" fontId="10" fillId="6" borderId="15" xfId="0" applyFont="1" applyFill="1" applyBorder="1"/>
    <xf numFmtId="0" fontId="13" fillId="4" borderId="5"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10" fillId="4" borderId="0" xfId="0" applyFont="1" applyFill="1" applyAlignment="1">
      <alignment horizontal="center"/>
    </xf>
    <xf numFmtId="167" fontId="8" fillId="4" borderId="2"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13" fillId="0" borderId="18" xfId="0" applyFont="1" applyBorder="1" applyAlignment="1" applyProtection="1">
      <alignment vertical="center" wrapText="1"/>
      <protection locked="0"/>
    </xf>
    <xf numFmtId="0" fontId="0" fillId="2" borderId="5"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5" fillId="4" borderId="17" xfId="0" applyFont="1" applyFill="1" applyBorder="1" applyAlignment="1">
      <alignment horizontal="center" vertical="center" wrapText="1"/>
    </xf>
    <xf numFmtId="49" fontId="13" fillId="0" borderId="2" xfId="0" applyNumberFormat="1" applyFont="1" applyBorder="1" applyAlignment="1" applyProtection="1">
      <alignment horizontal="center" vertical="center" wrapText="1"/>
      <protection locked="0"/>
    </xf>
    <xf numFmtId="0" fontId="4" fillId="2" borderId="6" xfId="0" applyFont="1" applyFill="1" applyBorder="1" applyAlignment="1">
      <alignment vertical="center" wrapText="1"/>
    </xf>
    <xf numFmtId="0" fontId="5" fillId="4" borderId="5" xfId="0" applyFont="1" applyFill="1" applyBorder="1" applyAlignment="1">
      <alignment horizontal="center" vertical="center" wrapText="1"/>
    </xf>
    <xf numFmtId="3" fontId="0" fillId="2" borderId="3" xfId="0" applyNumberFormat="1" applyFill="1" applyBorder="1" applyAlignment="1" applyProtection="1">
      <alignment horizontal="center" vertical="center"/>
      <protection locked="0"/>
    </xf>
    <xf numFmtId="3" fontId="0" fillId="2" borderId="6" xfId="0" applyNumberFormat="1" applyFill="1" applyBorder="1" applyAlignment="1" applyProtection="1">
      <alignment horizontal="center" vertical="center"/>
      <protection locked="0"/>
    </xf>
    <xf numFmtId="49" fontId="8" fillId="4" borderId="3" xfId="0" applyNumberFormat="1" applyFont="1" applyFill="1" applyBorder="1" applyAlignment="1">
      <alignment horizontal="center" vertical="center" wrapText="1"/>
    </xf>
    <xf numFmtId="2" fontId="17" fillId="0" borderId="0" xfId="0" applyNumberFormat="1" applyFont="1" applyAlignment="1">
      <alignment horizontal="center"/>
    </xf>
    <xf numFmtId="49" fontId="16" fillId="0" borderId="0" xfId="0" applyNumberFormat="1" applyFont="1" applyAlignment="1">
      <alignment horizontal="center" wrapText="1"/>
    </xf>
    <xf numFmtId="49" fontId="16" fillId="0" borderId="0" xfId="0" applyNumberFormat="1" applyFont="1" applyAlignment="1">
      <alignment horizontal="left" wrapText="1"/>
    </xf>
    <xf numFmtId="49" fontId="16" fillId="0" borderId="0" xfId="0" applyNumberFormat="1" applyFont="1" applyAlignment="1">
      <alignment horizontal="center" vertical="center" wrapText="1"/>
    </xf>
    <xf numFmtId="0" fontId="10" fillId="4" borderId="8" xfId="0" applyFont="1" applyFill="1" applyBorder="1" applyAlignment="1">
      <alignment horizontal="center"/>
    </xf>
    <xf numFmtId="0" fontId="10" fillId="4" borderId="12" xfId="0" applyFont="1" applyFill="1" applyBorder="1" applyAlignment="1">
      <alignment horizontal="center"/>
    </xf>
    <xf numFmtId="0" fontId="13" fillId="0" borderId="1" xfId="0" applyFont="1" applyBorder="1" applyAlignment="1" applyProtection="1">
      <alignment vertical="center" wrapText="1"/>
      <protection locked="0"/>
    </xf>
    <xf numFmtId="0" fontId="14" fillId="0" borderId="6" xfId="55" applyNumberFormat="1" applyFont="1" applyFill="1" applyBorder="1" applyAlignment="1" applyProtection="1">
      <alignment vertical="center" wrapText="1"/>
      <protection locked="0"/>
    </xf>
    <xf numFmtId="0" fontId="18" fillId="0" borderId="0" xfId="0" applyFont="1" applyAlignment="1">
      <alignment vertical="center" wrapText="1"/>
    </xf>
    <xf numFmtId="0" fontId="13" fillId="4" borderId="1" xfId="0" applyFont="1" applyFill="1" applyBorder="1" applyAlignment="1">
      <alignment vertical="center" wrapText="1"/>
    </xf>
    <xf numFmtId="167" fontId="8" fillId="0" borderId="2" xfId="0" applyNumberFormat="1" applyFont="1" applyBorder="1" applyAlignment="1" applyProtection="1">
      <alignment horizontal="center" vertical="center"/>
      <protection locked="0"/>
    </xf>
    <xf numFmtId="3" fontId="8" fillId="2" borderId="2" xfId="0" applyNumberFormat="1" applyFont="1" applyFill="1" applyBorder="1" applyAlignment="1" applyProtection="1">
      <alignment horizontal="center" vertical="center"/>
      <protection locked="0"/>
    </xf>
    <xf numFmtId="0" fontId="5" fillId="4" borderId="5" xfId="0" applyFont="1" applyFill="1" applyBorder="1" applyAlignment="1">
      <alignment wrapText="1"/>
    </xf>
    <xf numFmtId="0" fontId="4" fillId="2" borderId="0" xfId="0" applyFont="1" applyFill="1" applyAlignment="1" applyProtection="1">
      <alignment vertical="center" wrapText="1"/>
      <protection locked="0"/>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69" fontId="4" fillId="0" borderId="1" xfId="0" applyNumberFormat="1" applyFont="1" applyBorder="1" applyAlignment="1" applyProtection="1">
      <alignment horizontal="center"/>
      <protection locked="0"/>
    </xf>
    <xf numFmtId="169" fontId="4" fillId="0" borderId="2" xfId="0" applyNumberFormat="1" applyFont="1" applyBorder="1" applyAlignment="1" applyProtection="1">
      <alignment horizontal="center"/>
      <protection locked="0"/>
    </xf>
    <xf numFmtId="169" fontId="4" fillId="0" borderId="0" xfId="0" applyNumberFormat="1" applyFont="1" applyAlignment="1" applyProtection="1">
      <alignment horizontal="center"/>
      <protection locked="0"/>
    </xf>
    <xf numFmtId="0" fontId="0" fillId="2" borderId="24" xfId="0" applyFill="1" applyBorder="1" applyAlignment="1" applyProtection="1">
      <alignment horizontal="center" vertical="center" wrapText="1"/>
      <protection locked="0"/>
    </xf>
    <xf numFmtId="3" fontId="0" fillId="2" borderId="25" xfId="0" applyNumberForma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5" fillId="0" borderId="26" xfId="0" applyFont="1" applyBorder="1" applyAlignment="1">
      <alignment horizontal="center" vertical="center" wrapText="1"/>
    </xf>
    <xf numFmtId="0" fontId="5" fillId="4" borderId="16" xfId="0" applyFont="1" applyFill="1" applyBorder="1" applyAlignment="1">
      <alignment horizontal="center" vertical="center" wrapText="1"/>
    </xf>
    <xf numFmtId="0" fontId="4" fillId="0" borderId="3" xfId="0" applyFont="1" applyBorder="1" applyAlignment="1">
      <alignment vertical="center" wrapText="1"/>
    </xf>
    <xf numFmtId="0" fontId="10" fillId="2" borderId="3" xfId="0" applyFont="1" applyFill="1" applyBorder="1" applyAlignment="1">
      <alignment vertical="center" wrapText="1"/>
    </xf>
    <xf numFmtId="0" fontId="10" fillId="2" borderId="3" xfId="0" quotePrefix="1" applyFont="1" applyFill="1" applyBorder="1" applyAlignment="1">
      <alignment vertical="center" wrapText="1"/>
    </xf>
    <xf numFmtId="0" fontId="8" fillId="2" borderId="6" xfId="0" applyFont="1" applyFill="1" applyBorder="1" applyAlignment="1" applyProtection="1">
      <alignment horizontal="center" vertical="center"/>
      <protection locked="0"/>
    </xf>
    <xf numFmtId="6" fontId="8" fillId="4" borderId="6" xfId="0" applyNumberFormat="1" applyFont="1" applyFill="1" applyBorder="1" applyAlignment="1">
      <alignment horizontal="center" vertical="center" wrapText="1"/>
    </xf>
    <xf numFmtId="0" fontId="5" fillId="4" borderId="21" xfId="0" applyFont="1" applyFill="1" applyBorder="1" applyAlignment="1">
      <alignment horizontal="center" vertical="center" wrapText="1"/>
    </xf>
    <xf numFmtId="0" fontId="0" fillId="0" borderId="0" xfId="0" applyAlignment="1">
      <alignment horizontal="center" vertical="center"/>
    </xf>
    <xf numFmtId="0" fontId="8" fillId="4" borderId="1" xfId="0" applyFont="1" applyFill="1" applyBorder="1" applyAlignment="1">
      <alignment horizontal="center" vertical="center" wrapText="1"/>
    </xf>
    <xf numFmtId="0" fontId="4" fillId="2" borderId="25" xfId="0" applyFont="1" applyFill="1" applyBorder="1" applyAlignment="1">
      <alignment vertical="center" wrapText="1"/>
    </xf>
    <xf numFmtId="0" fontId="13" fillId="4" borderId="9" xfId="0" applyFont="1" applyFill="1" applyBorder="1" applyAlignment="1">
      <alignment horizontal="center" vertical="center" wrapText="1"/>
    </xf>
    <xf numFmtId="3" fontId="13" fillId="4" borderId="6" xfId="0" applyNumberFormat="1" applyFont="1" applyFill="1" applyBorder="1" applyAlignment="1">
      <alignment horizontal="center" vertical="center" wrapText="1"/>
    </xf>
    <xf numFmtId="0" fontId="5" fillId="4" borderId="5" xfId="0" applyFont="1" applyFill="1" applyBorder="1" applyAlignment="1">
      <alignment horizontal="left" vertical="center" wrapText="1"/>
    </xf>
    <xf numFmtId="0" fontId="4" fillId="0" borderId="3" xfId="0" applyFont="1" applyBorder="1" applyAlignment="1" applyProtection="1">
      <alignment vertical="center"/>
      <protection locked="0"/>
    </xf>
    <xf numFmtId="0" fontId="4" fillId="0" borderId="3" xfId="0" applyFont="1" applyBorder="1" applyProtection="1">
      <protection locked="0"/>
    </xf>
    <xf numFmtId="49" fontId="4" fillId="0" borderId="0" xfId="0" applyNumberFormat="1" applyFont="1" applyProtection="1">
      <protection locked="0"/>
    </xf>
    <xf numFmtId="49" fontId="4" fillId="0" borderId="0" xfId="0" applyNumberFormat="1" applyFont="1"/>
    <xf numFmtId="0" fontId="4" fillId="0" borderId="3" xfId="0" applyFont="1" applyBorder="1" applyAlignment="1">
      <alignment horizontal="right"/>
    </xf>
    <xf numFmtId="49" fontId="4" fillId="2" borderId="0" xfId="0" applyNumberFormat="1" applyFont="1" applyFill="1" applyAlignment="1" applyProtection="1">
      <alignment horizontal="right" wrapText="1"/>
      <protection locked="0"/>
    </xf>
    <xf numFmtId="49" fontId="4" fillId="0" borderId="0" xfId="0" applyNumberFormat="1" applyFont="1" applyAlignment="1" applyProtection="1">
      <alignment horizontal="right"/>
      <protection locked="0"/>
    </xf>
    <xf numFmtId="0" fontId="5" fillId="4" borderId="5" xfId="0" applyFont="1" applyFill="1" applyBorder="1" applyAlignment="1">
      <alignment vertical="center" wrapText="1"/>
    </xf>
    <xf numFmtId="168" fontId="4" fillId="5" borderId="3" xfId="0" applyNumberFormat="1" applyFont="1" applyFill="1" applyBorder="1" applyAlignment="1">
      <alignment horizontal="center" vertical="center"/>
    </xf>
    <xf numFmtId="168" fontId="4" fillId="0" borderId="0" xfId="0" applyNumberFormat="1" applyFont="1" applyAlignment="1">
      <alignment horizontal="center" vertical="center"/>
    </xf>
    <xf numFmtId="168" fontId="4" fillId="5" borderId="6" xfId="0" applyNumberFormat="1" applyFont="1" applyFill="1" applyBorder="1" applyAlignment="1">
      <alignment horizontal="center" vertical="center"/>
    </xf>
    <xf numFmtId="168" fontId="4" fillId="5" borderId="25" xfId="0" applyNumberFormat="1" applyFont="1" applyFill="1" applyBorder="1" applyAlignment="1">
      <alignment horizontal="center" vertical="center"/>
    </xf>
    <xf numFmtId="169" fontId="13" fillId="4" borderId="2" xfId="0" applyNumberFormat="1" applyFont="1" applyFill="1" applyBorder="1" applyAlignment="1">
      <alignment horizontal="center" vertical="center" wrapText="1"/>
    </xf>
    <xf numFmtId="168" fontId="13" fillId="4" borderId="6" xfId="0" applyNumberFormat="1" applyFont="1" applyFill="1" applyBorder="1" applyAlignment="1">
      <alignment horizontal="center" vertical="center" wrapText="1"/>
    </xf>
    <xf numFmtId="0" fontId="13" fillId="2" borderId="23" xfId="0" applyFont="1" applyFill="1" applyBorder="1" applyAlignment="1">
      <alignment vertical="center" wrapText="1"/>
    </xf>
    <xf numFmtId="0" fontId="13" fillId="2" borderId="33" xfId="0" applyFont="1" applyFill="1" applyBorder="1" applyAlignment="1">
      <alignment vertical="center" wrapText="1"/>
    </xf>
    <xf numFmtId="0" fontId="5" fillId="9" borderId="35" xfId="0" applyFont="1" applyFill="1" applyBorder="1" applyAlignment="1">
      <alignment horizontal="center" vertical="center" wrapText="1"/>
    </xf>
    <xf numFmtId="0" fontId="5" fillId="9" borderId="40" xfId="0" applyFont="1" applyFill="1" applyBorder="1" applyAlignment="1">
      <alignment horizontal="center" vertical="center" wrapText="1"/>
    </xf>
    <xf numFmtId="0" fontId="13" fillId="2" borderId="41" xfId="0" applyFont="1" applyFill="1" applyBorder="1" applyAlignment="1">
      <alignment vertical="center" wrapText="1"/>
    </xf>
    <xf numFmtId="0" fontId="13" fillId="2" borderId="38" xfId="0" applyFont="1" applyFill="1" applyBorder="1" applyAlignment="1">
      <alignment vertical="center" wrapText="1"/>
    </xf>
    <xf numFmtId="0" fontId="5" fillId="10" borderId="27" xfId="0" applyFont="1" applyFill="1" applyBorder="1" applyAlignment="1">
      <alignment vertical="center" wrapText="1"/>
    </xf>
    <xf numFmtId="0" fontId="5" fillId="10" borderId="25" xfId="0" applyFont="1" applyFill="1" applyBorder="1" applyAlignment="1">
      <alignment vertical="center" wrapText="1"/>
    </xf>
    <xf numFmtId="0" fontId="4" fillId="2" borderId="37" xfId="0" applyFont="1" applyFill="1" applyBorder="1" applyAlignment="1">
      <alignment vertical="center" wrapText="1"/>
    </xf>
    <xf numFmtId="0" fontId="20" fillId="2" borderId="24" xfId="21" applyFont="1" applyFill="1" applyBorder="1" applyAlignment="1" applyProtection="1">
      <alignment horizontal="center"/>
      <protection locked="0" hidden="1"/>
    </xf>
    <xf numFmtId="169" fontId="20" fillId="2" borderId="27" xfId="21" applyNumberFormat="1" applyFont="1" applyFill="1" applyBorder="1" applyAlignment="1" applyProtection="1">
      <alignment horizontal="center" vertical="center"/>
      <protection locked="0" hidden="1"/>
    </xf>
    <xf numFmtId="0" fontId="20" fillId="2" borderId="5" xfId="21" applyFont="1" applyFill="1" applyBorder="1" applyAlignment="1" applyProtection="1">
      <alignment horizontal="center"/>
      <protection locked="0" hidden="1"/>
    </xf>
    <xf numFmtId="169" fontId="20" fillId="2" borderId="1" xfId="21" applyNumberFormat="1" applyFont="1" applyFill="1" applyBorder="1" applyAlignment="1" applyProtection="1">
      <alignment horizontal="center" vertical="center"/>
      <protection locked="0" hidden="1"/>
    </xf>
    <xf numFmtId="0" fontId="5" fillId="10" borderId="28" xfId="0" applyFont="1" applyFill="1" applyBorder="1" applyAlignment="1">
      <alignment horizontal="center" vertical="center" wrapText="1"/>
    </xf>
    <xf numFmtId="0" fontId="0" fillId="2" borderId="0" xfId="0" applyFill="1"/>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0" fillId="2" borderId="38"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5" fillId="9" borderId="34" xfId="0" applyFont="1" applyFill="1" applyBorder="1" applyAlignment="1">
      <alignment horizontal="center" vertical="center" wrapText="1"/>
    </xf>
    <xf numFmtId="0" fontId="5" fillId="9" borderId="35"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5" fillId="8" borderId="35"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5" fillId="11" borderId="30" xfId="0" applyFont="1" applyFill="1" applyBorder="1" applyAlignment="1">
      <alignment horizontal="center" vertical="center" textRotation="90" wrapText="1"/>
    </xf>
    <xf numFmtId="0" fontId="5" fillId="11" borderId="31" xfId="0" applyFont="1" applyFill="1" applyBorder="1" applyAlignment="1">
      <alignment horizontal="center" vertical="center" textRotation="90" wrapText="1"/>
    </xf>
    <xf numFmtId="0" fontId="5" fillId="11" borderId="32" xfId="0" applyFont="1" applyFill="1" applyBorder="1" applyAlignment="1">
      <alignment horizontal="center" vertical="center" textRotation="90" wrapText="1"/>
    </xf>
    <xf numFmtId="0" fontId="0" fillId="11" borderId="30" xfId="0" applyFill="1" applyBorder="1" applyAlignment="1">
      <alignment horizontal="center" vertical="center" wrapText="1"/>
    </xf>
    <xf numFmtId="0" fontId="0" fillId="11" borderId="31" xfId="0" applyFill="1" applyBorder="1" applyAlignment="1">
      <alignment horizontal="center" vertical="center" wrapText="1"/>
    </xf>
    <xf numFmtId="0" fontId="0" fillId="11" borderId="32" xfId="0" applyFill="1" applyBorder="1" applyAlignment="1">
      <alignment horizontal="center" vertical="center" wrapText="1"/>
    </xf>
    <xf numFmtId="0" fontId="5" fillId="11" borderId="30" xfId="0" applyFont="1" applyFill="1" applyBorder="1" applyAlignment="1">
      <alignment horizontal="center" vertical="center" wrapText="1"/>
    </xf>
    <xf numFmtId="0" fontId="5" fillId="11" borderId="31" xfId="0" applyFont="1" applyFill="1" applyBorder="1" applyAlignment="1">
      <alignment horizontal="center" vertical="center" wrapText="1"/>
    </xf>
    <xf numFmtId="0" fontId="5" fillId="11" borderId="32"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8" fillId="4" borderId="4" xfId="0" applyFont="1" applyFill="1" applyBorder="1" applyAlignment="1">
      <alignment horizontal="center" vertical="center" textRotation="90" wrapText="1"/>
    </xf>
    <xf numFmtId="0" fontId="8" fillId="4" borderId="11" xfId="0" applyFont="1" applyFill="1" applyBorder="1" applyAlignment="1">
      <alignment horizontal="center" vertical="center" textRotation="90" wrapText="1"/>
    </xf>
    <xf numFmtId="0" fontId="8" fillId="4" borderId="13" xfId="0" applyFont="1" applyFill="1" applyBorder="1" applyAlignment="1">
      <alignment horizontal="center" vertical="center" textRotation="90"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1" fillId="6" borderId="7" xfId="0" applyFont="1" applyFill="1" applyBorder="1" applyAlignment="1">
      <alignment horizontal="center" vertical="top"/>
    </xf>
    <xf numFmtId="0" fontId="11" fillId="6" borderId="8" xfId="0" applyFont="1" applyFill="1" applyBorder="1" applyAlignment="1">
      <alignment horizontal="center" vertical="top"/>
    </xf>
    <xf numFmtId="0" fontId="11" fillId="6" borderId="0" xfId="0" applyFont="1" applyFill="1" applyAlignment="1">
      <alignment horizontal="center" vertical="top"/>
    </xf>
    <xf numFmtId="0" fontId="11" fillId="6" borderId="12" xfId="0" applyFont="1" applyFill="1" applyBorder="1" applyAlignment="1">
      <alignment horizontal="center" vertical="top"/>
    </xf>
    <xf numFmtId="0" fontId="10" fillId="6" borderId="0" xfId="0" applyFont="1" applyFill="1" applyAlignment="1">
      <alignment horizontal="center"/>
    </xf>
    <xf numFmtId="0" fontId="12" fillId="6" borderId="0" xfId="0" applyFont="1" applyFill="1" applyAlignment="1">
      <alignment horizontal="center" vertical="center" wrapText="1"/>
    </xf>
    <xf numFmtId="0" fontId="12" fillId="6" borderId="0" xfId="0" applyFont="1" applyFill="1" applyAlignment="1">
      <alignment horizontal="center" vertical="center"/>
    </xf>
    <xf numFmtId="0" fontId="8" fillId="4" borderId="17" xfId="0" applyFont="1" applyFill="1" applyBorder="1" applyAlignment="1">
      <alignment vertical="center" textRotation="90" wrapText="1"/>
    </xf>
    <xf numFmtId="0" fontId="8" fillId="4" borderId="5" xfId="0" applyFont="1" applyFill="1" applyBorder="1" applyAlignment="1">
      <alignment vertical="center" textRotation="90" wrapText="1"/>
    </xf>
    <xf numFmtId="0" fontId="8" fillId="4" borderId="9" xfId="0" applyFont="1" applyFill="1" applyBorder="1" applyAlignment="1">
      <alignment vertical="center" textRotation="90"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2" borderId="1" xfId="27"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49" fontId="8" fillId="2" borderId="1" xfId="27" applyNumberFormat="1" applyFon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169" fontId="8" fillId="2" borderId="1" xfId="27" applyNumberFormat="1" applyFont="1" applyFill="1" applyBorder="1" applyAlignment="1" applyProtection="1">
      <alignment horizontal="center" vertical="center"/>
      <protection locked="0"/>
    </xf>
    <xf numFmtId="14" fontId="8" fillId="0" borderId="1" xfId="0" applyNumberFormat="1" applyFont="1" applyBorder="1" applyAlignment="1" applyProtection="1">
      <alignment horizontal="center" vertical="center"/>
      <protection locked="0"/>
    </xf>
    <xf numFmtId="0" fontId="8" fillId="4" borderId="20" xfId="0" applyFont="1" applyFill="1" applyBorder="1" applyAlignment="1">
      <alignment horizontal="center" vertical="center" wrapText="1"/>
    </xf>
    <xf numFmtId="0" fontId="8" fillId="4" borderId="20"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4" fillId="0" borderId="1" xfId="0" applyFont="1" applyBorder="1" applyAlignment="1" applyProtection="1">
      <alignment horizontal="center"/>
      <protection locked="0"/>
    </xf>
    <xf numFmtId="0" fontId="13" fillId="6" borderId="0" xfId="0" applyFont="1" applyFill="1" applyAlignment="1">
      <alignment horizontal="center" vertical="center" wrapText="1"/>
    </xf>
    <xf numFmtId="0" fontId="10" fillId="4" borderId="14" xfId="0" applyFont="1" applyFill="1" applyBorder="1" applyAlignment="1">
      <alignment horizontal="center"/>
    </xf>
    <xf numFmtId="0" fontId="10" fillId="4" borderId="15" xfId="0" applyFont="1" applyFill="1" applyBorder="1" applyAlignment="1">
      <alignment horizontal="center"/>
    </xf>
    <xf numFmtId="49" fontId="5" fillId="4" borderId="17" xfId="0" applyNumberFormat="1"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5" fillId="4" borderId="9"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49" fontId="4" fillId="2" borderId="9"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13" fillId="4" borderId="17"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6" xfId="0" applyFont="1" applyFill="1" applyBorder="1" applyAlignment="1">
      <alignment horizontal="center" vertical="center" wrapText="1"/>
    </xf>
  </cellXfs>
  <cellStyles count="79">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2" xfId="3" xr:uid="{00000000-0005-0000-0000-000001000000}"/>
    <cellStyle name="_x000d__x000a_JournalTemplate=C:\COMFO\CTALK\JOURSTD.TPL_x000d__x000a_LbStateAddress=3 3 0 251 1 89 2 311_x000d__x000a_LbStateJou 2 2" xfId="4" xr:uid="{00000000-0005-0000-0000-000002000000}"/>
    <cellStyle name="_x000d__x000a_JournalTemplate=C:\COMFO\CTALK\JOURSTD.TPL_x000d__x000a_LbStateAddress=3 3 0 251 1 89 2 311_x000d__x000a_LbStateJou 2 2 2" xfId="27" xr:uid="{00000000-0005-0000-0000-000003000000}"/>
    <cellStyle name="_x000d__x000a_JournalTemplate=C:\COMFO\CTALK\JOURSTD.TPL_x000d__x000a_LbStateAddress=3 3 0 251 1 89 2 311_x000d__x000a_LbStateJou 2 3" xfId="18" xr:uid="{00000000-0005-0000-0000-000004000000}"/>
    <cellStyle name="_x000d__x000a_JournalTemplate=C:\COMFO\CTALK\JOURSTD.TPL_x000d__x000a_LbStateAddress=3 3 0 251 1 89 2 311_x000d__x000a_LbStateJou 3" xfId="19" xr:uid="{00000000-0005-0000-0000-000005000000}"/>
    <cellStyle name="Comma 2" xfId="20" xr:uid="{00000000-0005-0000-0000-000006000000}"/>
    <cellStyle name="Comma 2 2" xfId="30" xr:uid="{00000000-0005-0000-0000-000007000000}"/>
    <cellStyle name="Comma 2 2 2" xfId="47" xr:uid="{00000000-0005-0000-0000-000008000000}"/>
    <cellStyle name="Comma 2 2 2 2" xfId="71" xr:uid="{00000000-0005-0000-0000-000009000000}"/>
    <cellStyle name="Comma 2 2 3" xfId="60" xr:uid="{00000000-0005-0000-0000-00000A000000}"/>
    <cellStyle name="Comma 2 3" xfId="33" xr:uid="{00000000-0005-0000-0000-00000B000000}"/>
    <cellStyle name="Comma 2 3 2" xfId="50" xr:uid="{00000000-0005-0000-0000-00000C000000}"/>
    <cellStyle name="Comma 2 3 2 2" xfId="74" xr:uid="{00000000-0005-0000-0000-00000D000000}"/>
    <cellStyle name="Comma 2 3 3" xfId="63" xr:uid="{00000000-0005-0000-0000-00000E000000}"/>
    <cellStyle name="Comma 2 4" xfId="44" xr:uid="{00000000-0005-0000-0000-00000F000000}"/>
    <cellStyle name="Comma 2 4 2" xfId="68" xr:uid="{00000000-0005-0000-0000-000010000000}"/>
    <cellStyle name="Comma 2 5" xfId="57" xr:uid="{00000000-0005-0000-0000-000011000000}"/>
    <cellStyle name="Comma 3" xfId="54" xr:uid="{00000000-0005-0000-0000-000012000000}"/>
    <cellStyle name="Comma 3 2" xfId="78" xr:uid="{00000000-0005-0000-0000-000013000000}"/>
    <cellStyle name="Currency 2" xfId="5" xr:uid="{00000000-0005-0000-0000-000014000000}"/>
    <cellStyle name="Currency 2 2" xfId="28" xr:uid="{00000000-0005-0000-0000-000015000000}"/>
    <cellStyle name="Currency 2 2 2" xfId="31" xr:uid="{00000000-0005-0000-0000-000016000000}"/>
    <cellStyle name="Currency 2 2 2 2" xfId="48" xr:uid="{00000000-0005-0000-0000-000017000000}"/>
    <cellStyle name="Currency 2 2 2 2 2" xfId="72" xr:uid="{00000000-0005-0000-0000-000018000000}"/>
    <cellStyle name="Currency 2 2 2 3" xfId="61" xr:uid="{00000000-0005-0000-0000-000019000000}"/>
    <cellStyle name="Currency 2 2 3" xfId="34" xr:uid="{00000000-0005-0000-0000-00001A000000}"/>
    <cellStyle name="Currency 2 2 3 2" xfId="51" xr:uid="{00000000-0005-0000-0000-00001B000000}"/>
    <cellStyle name="Currency 2 2 3 2 2" xfId="75" xr:uid="{00000000-0005-0000-0000-00001C000000}"/>
    <cellStyle name="Currency 2 2 3 3" xfId="64" xr:uid="{00000000-0005-0000-0000-00001D000000}"/>
    <cellStyle name="Currency 2 2 4" xfId="38" xr:uid="{00000000-0005-0000-0000-00001E000000}"/>
    <cellStyle name="Currency 2 2 4 2" xfId="53" xr:uid="{00000000-0005-0000-0000-00001F000000}"/>
    <cellStyle name="Currency 2 2 4 2 2" xfId="77" xr:uid="{00000000-0005-0000-0000-000020000000}"/>
    <cellStyle name="Currency 2 2 4 3" xfId="66" xr:uid="{00000000-0005-0000-0000-000021000000}"/>
    <cellStyle name="Currency 2 2 5" xfId="45" xr:uid="{00000000-0005-0000-0000-000022000000}"/>
    <cellStyle name="Currency 2 2 5 2" xfId="69" xr:uid="{00000000-0005-0000-0000-000023000000}"/>
    <cellStyle name="Currency 2 2 6" xfId="58" xr:uid="{00000000-0005-0000-0000-000024000000}"/>
    <cellStyle name="Currency 2 3" xfId="29" xr:uid="{00000000-0005-0000-0000-000025000000}"/>
    <cellStyle name="Currency 2 3 2" xfId="46" xr:uid="{00000000-0005-0000-0000-000026000000}"/>
    <cellStyle name="Currency 2 3 2 2" xfId="70" xr:uid="{00000000-0005-0000-0000-000027000000}"/>
    <cellStyle name="Currency 2 3 3" xfId="59" xr:uid="{00000000-0005-0000-0000-000028000000}"/>
    <cellStyle name="Currency 2 4" xfId="32" xr:uid="{00000000-0005-0000-0000-000029000000}"/>
    <cellStyle name="Currency 2 4 2" xfId="49" xr:uid="{00000000-0005-0000-0000-00002A000000}"/>
    <cellStyle name="Currency 2 4 2 2" xfId="73" xr:uid="{00000000-0005-0000-0000-00002B000000}"/>
    <cellStyle name="Currency 2 4 3" xfId="62" xr:uid="{00000000-0005-0000-0000-00002C000000}"/>
    <cellStyle name="Currency 2 5" xfId="35" xr:uid="{00000000-0005-0000-0000-00002D000000}"/>
    <cellStyle name="Currency 2 5 2" xfId="52" xr:uid="{00000000-0005-0000-0000-00002E000000}"/>
    <cellStyle name="Currency 2 5 2 2" xfId="76" xr:uid="{00000000-0005-0000-0000-00002F000000}"/>
    <cellStyle name="Currency 2 5 3" xfId="65" xr:uid="{00000000-0005-0000-0000-000030000000}"/>
    <cellStyle name="Currency 2 6" xfId="43" xr:uid="{00000000-0005-0000-0000-000031000000}"/>
    <cellStyle name="Currency 2 6 2" xfId="67" xr:uid="{00000000-0005-0000-0000-000032000000}"/>
    <cellStyle name="Currency 2 7" xfId="56" xr:uid="{00000000-0005-0000-0000-000033000000}"/>
    <cellStyle name="Hyperlink" xfId="55" builtinId="8"/>
    <cellStyle name="Normal" xfId="0" builtinId="0"/>
    <cellStyle name="Normal 2" xfId="6" xr:uid="{00000000-0005-0000-0000-000036000000}"/>
    <cellStyle name="Normal 2 2" xfId="7" xr:uid="{00000000-0005-0000-0000-000037000000}"/>
    <cellStyle name="Normal 2 2 2" xfId="15" xr:uid="{00000000-0005-0000-0000-000038000000}"/>
    <cellStyle name="Normal 2 2 2 2" xfId="42" xr:uid="{00000000-0005-0000-0000-000039000000}"/>
    <cellStyle name="Normal 2 3" xfId="11" xr:uid="{00000000-0005-0000-0000-00003A000000}"/>
    <cellStyle name="Normal 2 3 2" xfId="41" xr:uid="{00000000-0005-0000-0000-00003B000000}"/>
    <cellStyle name="Normal 3" xfId="8" xr:uid="{00000000-0005-0000-0000-00003C000000}"/>
    <cellStyle name="Normal 3 2" xfId="21" xr:uid="{00000000-0005-0000-0000-00003D000000}"/>
    <cellStyle name="Normal 3 3" xfId="22" xr:uid="{00000000-0005-0000-0000-00003E000000}"/>
    <cellStyle name="Normal 3 4" xfId="23" xr:uid="{00000000-0005-0000-0000-00003F000000}"/>
    <cellStyle name="Normal 4" xfId="9" xr:uid="{00000000-0005-0000-0000-000040000000}"/>
    <cellStyle name="Normal 4 2" xfId="10" xr:uid="{00000000-0005-0000-0000-000041000000}"/>
    <cellStyle name="Normal 4 2 2" xfId="26" xr:uid="{00000000-0005-0000-0000-000042000000}"/>
    <cellStyle name="Normal 4 3" xfId="17" xr:uid="{00000000-0005-0000-0000-000043000000}"/>
    <cellStyle name="Normal 5" xfId="1" xr:uid="{00000000-0005-0000-0000-000044000000}"/>
    <cellStyle name="Normal 5 2" xfId="12" xr:uid="{00000000-0005-0000-0000-000045000000}"/>
    <cellStyle name="Normal 6" xfId="13" xr:uid="{00000000-0005-0000-0000-000046000000}"/>
    <cellStyle name="Normal 6 2" xfId="14" xr:uid="{00000000-0005-0000-0000-000047000000}"/>
    <cellStyle name="Normal 6 2 2" xfId="40" xr:uid="{00000000-0005-0000-0000-000048000000}"/>
    <cellStyle name="Normal 6 3" xfId="39" xr:uid="{00000000-0005-0000-0000-000049000000}"/>
    <cellStyle name="Normal 7" xfId="16" xr:uid="{00000000-0005-0000-0000-00004A000000}"/>
    <cellStyle name="Normal 7 2" xfId="37" xr:uid="{00000000-0005-0000-0000-00004B000000}"/>
    <cellStyle name="Normal 8" xfId="24" xr:uid="{00000000-0005-0000-0000-00004C000000}"/>
    <cellStyle name="Normal 8 2" xfId="36" xr:uid="{00000000-0005-0000-0000-00004D000000}"/>
    <cellStyle name="Normal 9" xfId="25" xr:uid="{00000000-0005-0000-0000-00004E000000}"/>
  </cellStyles>
  <dxfs count="0"/>
  <tableStyles count="0" defaultTableStyle="TableStyleMedium9" defaultPivotStyle="PivotStyleLight16"/>
  <colors>
    <mruColors>
      <color rgb="FFFFFFCC"/>
      <color rgb="FFFF7C80"/>
      <color rgb="FFFF5050"/>
      <color rgb="FFFEF6F0"/>
      <color rgb="FFFFFF99"/>
      <color rgb="FFE1E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884053</xdr:colOff>
      <xdr:row>2</xdr:row>
      <xdr:rowOff>42150</xdr:rowOff>
    </xdr:from>
    <xdr:to>
      <xdr:col>6</xdr:col>
      <xdr:colOff>1913248</xdr:colOff>
      <xdr:row>3</xdr:row>
      <xdr:rowOff>307329</xdr:rowOff>
    </xdr:to>
    <xdr:pic>
      <xdr:nvPicPr>
        <xdr:cNvPr id="2" name="Picture 1" descr="http://www.eucompni.gov.uk/uploads/resource_downloads/competitive_logo_jpeg.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882783" y="374769"/>
          <a:ext cx="1029195" cy="1333592"/>
        </a:xfrm>
        <a:prstGeom prst="rect">
          <a:avLst/>
        </a:prstGeom>
        <a:noFill/>
        <a:ln w="9525">
          <a:noFill/>
          <a:miter lim="800000"/>
          <a:headEnd/>
          <a:tailEnd/>
        </a:ln>
      </xdr:spPr>
    </xdr:pic>
    <xdr:clientData/>
  </xdr:twoCellAnchor>
  <xdr:twoCellAnchor editAs="oneCell">
    <xdr:from>
      <xdr:col>6</xdr:col>
      <xdr:colOff>2025953</xdr:colOff>
      <xdr:row>2</xdr:row>
      <xdr:rowOff>36652</xdr:rowOff>
    </xdr:from>
    <xdr:to>
      <xdr:col>7</xdr:col>
      <xdr:colOff>715636</xdr:colOff>
      <xdr:row>3</xdr:row>
      <xdr:rowOff>272142</xdr:rowOff>
    </xdr:to>
    <xdr:pic>
      <xdr:nvPicPr>
        <xdr:cNvPr id="3" name="Picture 2" descr="logo_corporate_isolated_1800x1662.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xfrm>
          <a:off x="12024683" y="369271"/>
          <a:ext cx="1310318" cy="1303903"/>
        </a:xfrm>
        <a:prstGeom prst="rect">
          <a:avLst/>
        </a:prstGeom>
      </xdr:spPr>
    </xdr:pic>
    <xdr:clientData/>
  </xdr:twoCellAnchor>
  <xdr:twoCellAnchor editAs="oneCell">
    <xdr:from>
      <xdr:col>2</xdr:col>
      <xdr:colOff>388560</xdr:colOff>
      <xdr:row>50</xdr:row>
      <xdr:rowOff>20159</xdr:rowOff>
    </xdr:from>
    <xdr:to>
      <xdr:col>4</xdr:col>
      <xdr:colOff>1914461</xdr:colOff>
      <xdr:row>65</xdr:row>
      <xdr:rowOff>14212</xdr:rowOff>
    </xdr:to>
    <xdr:sp macro="" textlink="">
      <xdr:nvSpPr>
        <xdr:cNvPr id="1025" name="AutoShape 1">
          <a:extLst>
            <a:ext uri="{FF2B5EF4-FFF2-40B4-BE49-F238E27FC236}">
              <a16:creationId xmlns:a16="http://schemas.microsoft.com/office/drawing/2014/main" id="{00000000-0008-0000-0300-000001040000}"/>
            </a:ext>
          </a:extLst>
        </xdr:cNvPr>
        <xdr:cNvSpPr>
          <a:spLocks noChangeAspect="1" noChangeArrowheads="1"/>
        </xdr:cNvSpPr>
      </xdr:nvSpPr>
      <xdr:spPr bwMode="auto">
        <a:xfrm>
          <a:off x="1154592" y="25651984"/>
          <a:ext cx="5023440" cy="27154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82550</xdr:colOff>
      <xdr:row>32</xdr:row>
      <xdr:rowOff>336550</xdr:rowOff>
    </xdr:from>
    <xdr:to>
      <xdr:col>6</xdr:col>
      <xdr:colOff>1949450</xdr:colOff>
      <xdr:row>32</xdr:row>
      <xdr:rowOff>4800600</xdr:rowOff>
    </xdr:to>
    <xdr:sp macro="" textlink="">
      <xdr:nvSpPr>
        <xdr:cNvPr id="1188" name="Object 164" hidden="1">
          <a:extLst>
            <a:ext uri="{63B3BB69-23CF-44E3-9099-C40C66FF867C}">
              <a14:compatExt xmlns:a14="http://schemas.microsoft.com/office/drawing/2010/main" spid="_x0000_s1188"/>
            </a:ext>
            <a:ext uri="{FF2B5EF4-FFF2-40B4-BE49-F238E27FC236}">
              <a16:creationId xmlns:a16="http://schemas.microsoft.com/office/drawing/2014/main" id="{00000000-0008-0000-0300-0000A4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31750</xdr:colOff>
          <xdr:row>32</xdr:row>
          <xdr:rowOff>69850</xdr:rowOff>
        </xdr:from>
        <xdr:to>
          <xdr:col>6</xdr:col>
          <xdr:colOff>2070100</xdr:colOff>
          <xdr:row>32</xdr:row>
          <xdr:rowOff>4813300</xdr:rowOff>
        </xdr:to>
        <xdr:sp macro="" textlink="">
          <xdr:nvSpPr>
            <xdr:cNvPr id="1194" name="Object 170" hidden="1">
              <a:extLst>
                <a:ext uri="{63B3BB69-23CF-44E3-9099-C40C66FF867C}">
                  <a14:compatExt spid="_x0000_s1194"/>
                </a:ext>
                <a:ext uri="{FF2B5EF4-FFF2-40B4-BE49-F238E27FC236}">
                  <a16:creationId xmlns:a16="http://schemas.microsoft.com/office/drawing/2014/main" id="{00000000-0008-0000-0300-0000AA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E6DAE1"/>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2</xdr:row>
          <xdr:rowOff>184150</xdr:rowOff>
        </xdr:from>
        <xdr:to>
          <xdr:col>1</xdr:col>
          <xdr:colOff>450850</xdr:colOff>
          <xdr:row>2</xdr:row>
          <xdr:rowOff>546100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57150" cmpd="thinThick">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xdr:row>
          <xdr:rowOff>184150</xdr:rowOff>
        </xdr:from>
        <xdr:to>
          <xdr:col>1</xdr:col>
          <xdr:colOff>450850</xdr:colOff>
          <xdr:row>3</xdr:row>
          <xdr:rowOff>546100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57150" cmpd="thinThick">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xdr:row>
          <xdr:rowOff>165100</xdr:rowOff>
        </xdr:from>
        <xdr:to>
          <xdr:col>1</xdr:col>
          <xdr:colOff>514350</xdr:colOff>
          <xdr:row>2</xdr:row>
          <xdr:rowOff>527050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w="57150" cmpd="thinThick">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xdr:row>
          <xdr:rowOff>114300</xdr:rowOff>
        </xdr:from>
        <xdr:to>
          <xdr:col>1</xdr:col>
          <xdr:colOff>546100</xdr:colOff>
          <xdr:row>3</xdr:row>
          <xdr:rowOff>476250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w="57150" cmpd="thinThick">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nvestni.com/Users/lesley.carson/AppData/Local/Microsoft/Windows/INetCache/Content.Outlook/1JVIXIUF/WCP.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meridiorm/DOCUME~1/DES~1.FEG/LOCALS~1/Temp/Cla_rad35592/ClaimFormDeclarationFullKit%20130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meridiorm/DOCUME~1/DES~1.FEG/LOCALS~1/Temp/Cla_rad049D7/ClaimPack%20FullKit%20131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ecure.investni.com/Users/des.fegan/Desktop/Claimpack/SCO%20FINAL/WCP%20Training%20CTP%20AD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investni.com/DOCUME~1/PENNY~1.LEW/LOCALS~1/Temp/Cur_rad5A1B8/Current%20SFA%20Claims%20Checklist%20Exc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meridiorm/Documents%20and%20Settings/jenny.schapdick/Local%20Settings/Temporary%20Internet%20Files/Content.Outlook/RL2D5111/131121%20BITP%20NEW%20LAYOUT%20CLAIMPACK%2027%2011%20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MERIDIORM/MeridioContent/document17754109/MERIDIORM%201607%20WGEH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meridiorm/Documents%20and%20Settings/jenny.schapdick/Local%20Settings/Temporary%20Internet%20Files/Content.Outlook/RL2D5111/CLAIMPACK%20MASTER%20DRAF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cure.investni.com/Users/des.fegan/Desktop/Procedures/1707%20Published%20Rat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meridiorm/DOCUME~1/JENNY~1.SCH/LOCALS~1/Temp/Cla_radA0017/Claim%20Pack%20Template%20V1.4%20(Subheads)%20Fi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COST CATEGORY SUMMARY"/>
      <sheetName val="VOUCHING RECORD DEFINITIONS"/>
      <sheetName val="PRE VOUCH"/>
      <sheetName val="PROJECT COSTS"/>
      <sheetName val="LABOUR COSTS - PROJECT HOURS"/>
      <sheetName val="AGENCY STAFF"/>
      <sheetName val="DATE CHECK"/>
      <sheetName val="OLD LABOUR COSTS - FULL SALARY"/>
      <sheetName val="LABOUR COSTS - FULL SALARY"/>
      <sheetName val="FS PAYMENT VOUCH"/>
      <sheetName val="STORES ISSUES"/>
      <sheetName val="DEPRECIATION"/>
      <sheetName val="ACTIVITY LIST"/>
      <sheetName val="LISTS"/>
    </sheetNames>
    <sheetDataSet>
      <sheetData sheetId="0" refreshError="1"/>
      <sheetData sheetId="1">
        <row r="2">
          <cell r="A2" t="str">
            <v>Travel</v>
          </cell>
        </row>
        <row r="3">
          <cell r="A3" t="str">
            <v>Technical Consultancy</v>
          </cell>
        </row>
        <row r="4">
          <cell r="A4" t="str">
            <v>Design Consultancy</v>
          </cell>
        </row>
        <row r="5">
          <cell r="A5" t="str">
            <v>Sub contracting</v>
          </cell>
        </row>
        <row r="6">
          <cell r="A6" t="str">
            <v>Materials</v>
          </cell>
        </row>
        <row r="7">
          <cell r="A7" t="str">
            <v>Trials and Testing</v>
          </cell>
        </row>
        <row r="8">
          <cell r="A8" t="str">
            <v>IP</v>
          </cell>
        </row>
        <row r="9">
          <cell r="A9" t="str">
            <v>Instruments &amp; Equipment/Depreciation</v>
          </cell>
        </row>
        <row r="10">
          <cell r="A10" t="str">
            <v>Other 1</v>
          </cell>
        </row>
        <row r="11">
          <cell r="A11" t="str">
            <v>Other 2</v>
          </cell>
        </row>
        <row r="12">
          <cell r="A12" t="str">
            <v>Other 3</v>
          </cell>
        </row>
      </sheetData>
      <sheetData sheetId="2" refreshError="1"/>
      <sheetData sheetId="3" refreshError="1"/>
      <sheetData sheetId="4">
        <row r="4">
          <cell r="AF4" t="str">
            <v>BACS</v>
          </cell>
        </row>
        <row r="5">
          <cell r="AF5" t="str">
            <v>CHEQUE</v>
          </cell>
        </row>
        <row r="6">
          <cell r="AF6" t="str">
            <v>BANK - TRANS</v>
          </cell>
        </row>
        <row r="7">
          <cell r="AF7" t="str">
            <v>CREDIT CARD</v>
          </cell>
        </row>
        <row r="8">
          <cell r="AF8" t="str">
            <v>OTHER</v>
          </cell>
        </row>
        <row r="9">
          <cell r="AF9" t="str">
            <v>PAY PAL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D2" t="str">
            <v>YES</v>
          </cell>
        </row>
        <row r="3">
          <cell r="D3" t="str">
            <v>NO</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Declaration"/>
      <sheetName val="SummaryExpenditure"/>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Declaration"/>
      <sheetName val="SummarySchedules"/>
      <sheetName val="Attendance Summary"/>
      <sheetName val="1.ProjectLabour"/>
      <sheetName val="2. Full Salary"/>
      <sheetName val="3. 3rd PARTY EXP (2)"/>
      <sheetName val="4. RelatedParty Exp"/>
      <sheetName val="5.Employee Travel "/>
      <sheetName val="7. Depreciation"/>
      <sheetName val="8. Equipment"/>
      <sheetName val="9. Store Issues"/>
      <sheetName val="Non PAYE Labour"/>
      <sheetName val="CostSchedule List"/>
      <sheetName val="Sub Head Master"/>
      <sheetName val="Vouching Request"/>
      <sheetName val="Labour VouchingRecord"/>
      <sheetName val="External cost vouching record"/>
      <sheetName val="List"/>
      <sheetName val="LEGEND"/>
      <sheetName val="Sheet2"/>
      <sheetName val="GEHR TABLE"/>
      <sheetName val="GEHR"/>
      <sheetName val="Spend Tracker "/>
      <sheetName val="LISTS"/>
    </sheetNames>
    <sheetDataSet>
      <sheetData sheetId="0"/>
      <sheetData sheetId="1"/>
      <sheetData sheetId="2">
        <row r="1">
          <cell r="E1" t="e">
            <v>#N/A</v>
          </cell>
        </row>
      </sheetData>
      <sheetData sheetId="3">
        <row r="2">
          <cell r="C2" t="str">
            <v>PLEASE SELECT</v>
          </cell>
        </row>
      </sheetData>
      <sheetData sheetId="4"/>
      <sheetData sheetId="5"/>
      <sheetData sheetId="6">
        <row r="1">
          <cell r="A1" t="str">
            <v>LINE NO.</v>
          </cell>
        </row>
      </sheetData>
      <sheetData sheetId="7">
        <row r="1">
          <cell r="A1" t="str">
            <v>LINE NO.</v>
          </cell>
        </row>
      </sheetData>
      <sheetData sheetId="8">
        <row r="1">
          <cell r="E1" t="e">
            <v>#N/A</v>
          </cell>
        </row>
        <row r="3">
          <cell r="A3" t="str">
            <v>EMPLOYEE NUMBER</v>
          </cell>
          <cell r="B3" t="str">
            <v>DESCRIPTION OF EQUIPMENT</v>
          </cell>
          <cell r="C3" t="str">
            <v>LOCATION</v>
          </cell>
          <cell r="D3" t="str">
            <v>SUPPLIER</v>
          </cell>
          <cell r="E3" t="str">
            <v>INVOICE NO</v>
          </cell>
          <cell r="F3" t="str">
            <v>INVOICE DATE</v>
          </cell>
          <cell r="G3" t="str">
            <v>COST</v>
          </cell>
          <cell r="H3" t="str">
            <v>USEFUL LIFE (Months)</v>
          </cell>
          <cell r="I3" t="str">
            <v>BOOK VALUE AT START OF PERIOD</v>
          </cell>
          <cell r="J3" t="str">
            <v>NO OF MONTHS IN CLAIM PERIOD</v>
          </cell>
          <cell r="K3" t="str">
            <v>BOOK VALUE AT END OF PERIOD</v>
          </cell>
          <cell r="L3" t="str">
            <v>EQUIPMENT (DEP) CHARGE FOR PERIOD</v>
          </cell>
        </row>
        <row r="4">
          <cell r="A4">
            <v>1</v>
          </cell>
          <cell r="E4" t="str">
            <v>HOURS</v>
          </cell>
          <cell r="F4" t="str">
            <v>HOURS</v>
          </cell>
          <cell r="G4" t="str">
            <v>HOURS</v>
          </cell>
          <cell r="H4" t="str">
            <v>HOURS</v>
          </cell>
          <cell r="I4" t="str">
            <v>HOURS</v>
          </cell>
          <cell r="J4" t="str">
            <v>HOURS</v>
          </cell>
          <cell r="K4" t="str">
            <v>HOURS</v>
          </cell>
          <cell r="L4" t="str">
            <v xml:space="preserve"> </v>
          </cell>
        </row>
        <row r="5">
          <cell r="A5">
            <v>2</v>
          </cell>
          <cell r="C5">
            <v>3</v>
          </cell>
          <cell r="D5">
            <v>25</v>
          </cell>
          <cell r="E5">
            <v>25</v>
          </cell>
          <cell r="L5" t="str">
            <v xml:space="preserve"> </v>
          </cell>
        </row>
        <row r="6">
          <cell r="A6">
            <v>3</v>
          </cell>
          <cell r="C6">
            <v>1</v>
          </cell>
          <cell r="D6">
            <v>35</v>
          </cell>
          <cell r="E6">
            <v>35</v>
          </cell>
          <cell r="L6" t="str">
            <v xml:space="preserve"> </v>
          </cell>
        </row>
        <row r="7">
          <cell r="A7">
            <v>4</v>
          </cell>
          <cell r="D7">
            <v>45</v>
          </cell>
          <cell r="E7">
            <v>45</v>
          </cell>
          <cell r="L7" t="str">
            <v xml:space="preserve"> </v>
          </cell>
        </row>
        <row r="8">
          <cell r="A8">
            <v>5</v>
          </cell>
          <cell r="D8">
            <v>66</v>
          </cell>
          <cell r="E8">
            <v>66</v>
          </cell>
          <cell r="L8" t="str">
            <v xml:space="preserve"> </v>
          </cell>
        </row>
        <row r="9">
          <cell r="A9">
            <v>6</v>
          </cell>
          <cell r="C9">
            <v>5</v>
          </cell>
          <cell r="D9">
            <v>90</v>
          </cell>
          <cell r="E9">
            <v>90</v>
          </cell>
          <cell r="L9" t="str">
            <v xml:space="preserve"> </v>
          </cell>
        </row>
        <row r="10">
          <cell r="A10">
            <v>7</v>
          </cell>
          <cell r="D10">
            <v>0</v>
          </cell>
          <cell r="L10" t="str">
            <v xml:space="preserve"> </v>
          </cell>
        </row>
        <row r="11">
          <cell r="A11">
            <v>8</v>
          </cell>
          <cell r="D11">
            <v>0</v>
          </cell>
          <cell r="L11" t="str">
            <v xml:space="preserve"> </v>
          </cell>
        </row>
        <row r="12">
          <cell r="A12">
            <v>9</v>
          </cell>
          <cell r="D12">
            <v>0</v>
          </cell>
          <cell r="L12" t="str">
            <v xml:space="preserve"> </v>
          </cell>
        </row>
        <row r="13">
          <cell r="A13">
            <v>10</v>
          </cell>
          <cell r="D13">
            <v>0</v>
          </cell>
          <cell r="L13" t="str">
            <v xml:space="preserve"> </v>
          </cell>
        </row>
        <row r="14">
          <cell r="A14">
            <v>11</v>
          </cell>
          <cell r="D14">
            <v>0</v>
          </cell>
          <cell r="L14" t="str">
            <v xml:space="preserve"> </v>
          </cell>
        </row>
        <row r="15">
          <cell r="A15">
            <v>12</v>
          </cell>
          <cell r="D15">
            <v>0</v>
          </cell>
          <cell r="L15" t="str">
            <v xml:space="preserve"> </v>
          </cell>
        </row>
        <row r="16">
          <cell r="A16">
            <v>13</v>
          </cell>
          <cell r="D16">
            <v>0</v>
          </cell>
          <cell r="L16" t="str">
            <v xml:space="preserve"> </v>
          </cell>
        </row>
        <row r="17">
          <cell r="A17">
            <v>14</v>
          </cell>
          <cell r="D17">
            <v>0</v>
          </cell>
          <cell r="L17" t="str">
            <v xml:space="preserve"> </v>
          </cell>
        </row>
        <row r="18">
          <cell r="A18">
            <v>15</v>
          </cell>
          <cell r="D18">
            <v>0</v>
          </cell>
          <cell r="L18" t="str">
            <v xml:space="preserve"> </v>
          </cell>
        </row>
        <row r="19">
          <cell r="A19">
            <v>16</v>
          </cell>
          <cell r="D19">
            <v>0</v>
          </cell>
          <cell r="L19" t="str">
            <v xml:space="preserve"> </v>
          </cell>
        </row>
        <row r="20">
          <cell r="A20">
            <v>17</v>
          </cell>
          <cell r="D20">
            <v>0</v>
          </cell>
          <cell r="L20" t="str">
            <v xml:space="preserve"> </v>
          </cell>
        </row>
        <row r="21">
          <cell r="A21">
            <v>18</v>
          </cell>
          <cell r="D21">
            <v>0</v>
          </cell>
          <cell r="L21" t="str">
            <v xml:space="preserve"> </v>
          </cell>
        </row>
        <row r="22">
          <cell r="A22">
            <v>19</v>
          </cell>
          <cell r="D22">
            <v>0</v>
          </cell>
          <cell r="L22" t="str">
            <v xml:space="preserve"> </v>
          </cell>
        </row>
        <row r="23">
          <cell r="A23">
            <v>20</v>
          </cell>
          <cell r="D23">
            <v>0</v>
          </cell>
          <cell r="L23" t="str">
            <v xml:space="preserve"> </v>
          </cell>
        </row>
        <row r="24">
          <cell r="A24">
            <v>21</v>
          </cell>
          <cell r="D24">
            <v>0</v>
          </cell>
          <cell r="L24" t="str">
            <v xml:space="preserve"> </v>
          </cell>
        </row>
        <row r="25">
          <cell r="A25">
            <v>22</v>
          </cell>
          <cell r="D25">
            <v>0</v>
          </cell>
          <cell r="L25" t="str">
            <v xml:space="preserve"> </v>
          </cell>
        </row>
        <row r="26">
          <cell r="A26">
            <v>23</v>
          </cell>
          <cell r="D26">
            <v>0</v>
          </cell>
          <cell r="L26" t="str">
            <v xml:space="preserve"> </v>
          </cell>
        </row>
        <row r="27">
          <cell r="A27">
            <v>24</v>
          </cell>
          <cell r="D27">
            <v>0</v>
          </cell>
          <cell r="L27" t="str">
            <v xml:space="preserve"> </v>
          </cell>
        </row>
        <row r="28">
          <cell r="A28">
            <v>25</v>
          </cell>
          <cell r="D28">
            <v>0</v>
          </cell>
          <cell r="L28" t="str">
            <v xml:space="preserve"> </v>
          </cell>
        </row>
        <row r="29">
          <cell r="A29">
            <v>26</v>
          </cell>
          <cell r="D29">
            <v>0</v>
          </cell>
          <cell r="L29" t="str">
            <v xml:space="preserve"> </v>
          </cell>
        </row>
        <row r="30">
          <cell r="A30">
            <v>27</v>
          </cell>
          <cell r="D30">
            <v>0</v>
          </cell>
          <cell r="L30" t="str">
            <v xml:space="preserve"> </v>
          </cell>
        </row>
        <row r="31">
          <cell r="A31">
            <v>28</v>
          </cell>
          <cell r="D31">
            <v>0</v>
          </cell>
          <cell r="L31" t="str">
            <v xml:space="preserve"> </v>
          </cell>
        </row>
        <row r="32">
          <cell r="A32">
            <v>29</v>
          </cell>
          <cell r="D32">
            <v>0</v>
          </cell>
          <cell r="L32" t="str">
            <v xml:space="preserve"> </v>
          </cell>
        </row>
        <row r="33">
          <cell r="A33">
            <v>30</v>
          </cell>
          <cell r="D33">
            <v>0</v>
          </cell>
          <cell r="L33" t="str">
            <v xml:space="preserve"> </v>
          </cell>
        </row>
        <row r="34">
          <cell r="A34">
            <v>31</v>
          </cell>
          <cell r="D34">
            <v>0</v>
          </cell>
          <cell r="L34" t="str">
            <v xml:space="preserve"> </v>
          </cell>
        </row>
        <row r="35">
          <cell r="A35">
            <v>32</v>
          </cell>
          <cell r="D35">
            <v>0</v>
          </cell>
          <cell r="L35" t="str">
            <v xml:space="preserve"> </v>
          </cell>
        </row>
        <row r="36">
          <cell r="A36">
            <v>33</v>
          </cell>
          <cell r="D36">
            <v>0</v>
          </cell>
          <cell r="L36" t="str">
            <v xml:space="preserve"> </v>
          </cell>
        </row>
        <row r="37">
          <cell r="A37">
            <v>34</v>
          </cell>
          <cell r="D37">
            <v>0</v>
          </cell>
          <cell r="L37" t="str">
            <v xml:space="preserve"> </v>
          </cell>
        </row>
        <row r="38">
          <cell r="A38">
            <v>35</v>
          </cell>
          <cell r="D38">
            <v>0</v>
          </cell>
          <cell r="L38" t="str">
            <v xml:space="preserve"> </v>
          </cell>
        </row>
        <row r="39">
          <cell r="A39">
            <v>36</v>
          </cell>
          <cell r="D39">
            <v>0</v>
          </cell>
          <cell r="L39" t="str">
            <v xml:space="preserve"> </v>
          </cell>
        </row>
        <row r="40">
          <cell r="A40">
            <v>37</v>
          </cell>
          <cell r="D40">
            <v>0</v>
          </cell>
          <cell r="L40" t="str">
            <v xml:space="preserve"> </v>
          </cell>
        </row>
        <row r="41">
          <cell r="A41">
            <v>38</v>
          </cell>
          <cell r="D41">
            <v>0</v>
          </cell>
          <cell r="L41" t="str">
            <v xml:space="preserve"> </v>
          </cell>
        </row>
        <row r="42">
          <cell r="A42">
            <v>39</v>
          </cell>
          <cell r="D42">
            <v>0</v>
          </cell>
          <cell r="L42" t="str">
            <v xml:space="preserve"> </v>
          </cell>
        </row>
        <row r="43">
          <cell r="A43">
            <v>40</v>
          </cell>
          <cell r="D43">
            <v>0</v>
          </cell>
          <cell r="L43" t="str">
            <v xml:space="preserve"> </v>
          </cell>
        </row>
        <row r="44">
          <cell r="A44">
            <v>41</v>
          </cell>
          <cell r="D44">
            <v>0</v>
          </cell>
          <cell r="L44" t="str">
            <v xml:space="preserve"> </v>
          </cell>
        </row>
        <row r="45">
          <cell r="A45">
            <v>42</v>
          </cell>
          <cell r="D45">
            <v>0</v>
          </cell>
          <cell r="L45" t="str">
            <v xml:space="preserve"> </v>
          </cell>
        </row>
        <row r="46">
          <cell r="A46">
            <v>43</v>
          </cell>
          <cell r="D46">
            <v>0</v>
          </cell>
          <cell r="L46" t="str">
            <v xml:space="preserve"> </v>
          </cell>
        </row>
        <row r="47">
          <cell r="A47">
            <v>44</v>
          </cell>
          <cell r="D47">
            <v>0</v>
          </cell>
          <cell r="L47" t="str">
            <v xml:space="preserve"> </v>
          </cell>
        </row>
        <row r="48">
          <cell r="A48">
            <v>45</v>
          </cell>
          <cell r="D48">
            <v>0</v>
          </cell>
          <cell r="L48" t="str">
            <v xml:space="preserve"> </v>
          </cell>
        </row>
        <row r="49">
          <cell r="A49">
            <v>46</v>
          </cell>
          <cell r="D49">
            <v>0</v>
          </cell>
          <cell r="L49" t="str">
            <v xml:space="preserve"> </v>
          </cell>
        </row>
        <row r="50">
          <cell r="A50">
            <v>47</v>
          </cell>
          <cell r="D50">
            <v>0</v>
          </cell>
          <cell r="L50" t="str">
            <v xml:space="preserve"> </v>
          </cell>
        </row>
        <row r="51">
          <cell r="A51">
            <v>48</v>
          </cell>
          <cell r="D51">
            <v>0</v>
          </cell>
          <cell r="L51" t="str">
            <v xml:space="preserve"> </v>
          </cell>
        </row>
        <row r="52">
          <cell r="A52">
            <v>49</v>
          </cell>
          <cell r="D52">
            <v>0</v>
          </cell>
          <cell r="L52" t="str">
            <v xml:space="preserve"> </v>
          </cell>
        </row>
        <row r="53">
          <cell r="A53">
            <v>50</v>
          </cell>
          <cell r="D53">
            <v>0</v>
          </cell>
          <cell r="L53" t="str">
            <v xml:space="preserve"> </v>
          </cell>
        </row>
        <row r="54">
          <cell r="A54">
            <v>51</v>
          </cell>
          <cell r="D54">
            <v>0</v>
          </cell>
          <cell r="L54" t="str">
            <v xml:space="preserve"> </v>
          </cell>
        </row>
        <row r="55">
          <cell r="A55">
            <v>52</v>
          </cell>
          <cell r="D55">
            <v>0</v>
          </cell>
          <cell r="L55" t="str">
            <v xml:space="preserve"> </v>
          </cell>
        </row>
        <row r="56">
          <cell r="A56">
            <v>53</v>
          </cell>
          <cell r="D56">
            <v>0</v>
          </cell>
          <cell r="L56" t="str">
            <v xml:space="preserve"> </v>
          </cell>
        </row>
        <row r="57">
          <cell r="A57">
            <v>54</v>
          </cell>
          <cell r="D57">
            <v>0</v>
          </cell>
          <cell r="L57" t="str">
            <v xml:space="preserve"> </v>
          </cell>
        </row>
        <row r="58">
          <cell r="A58">
            <v>55</v>
          </cell>
          <cell r="D58">
            <v>0</v>
          </cell>
          <cell r="L58" t="str">
            <v xml:space="preserve"> </v>
          </cell>
        </row>
        <row r="59">
          <cell r="A59">
            <v>56</v>
          </cell>
          <cell r="D59">
            <v>0</v>
          </cell>
          <cell r="L59" t="str">
            <v xml:space="preserve"> </v>
          </cell>
        </row>
        <row r="60">
          <cell r="A60">
            <v>57</v>
          </cell>
          <cell r="D60">
            <v>0</v>
          </cell>
          <cell r="L60" t="str">
            <v xml:space="preserve"> </v>
          </cell>
        </row>
        <row r="61">
          <cell r="A61">
            <v>58</v>
          </cell>
          <cell r="D61">
            <v>0</v>
          </cell>
          <cell r="L61" t="str">
            <v xml:space="preserve"> </v>
          </cell>
        </row>
        <row r="62">
          <cell r="A62">
            <v>59</v>
          </cell>
          <cell r="D62">
            <v>0</v>
          </cell>
          <cell r="L62" t="str">
            <v xml:space="preserve"> </v>
          </cell>
        </row>
        <row r="63">
          <cell r="A63">
            <v>60</v>
          </cell>
          <cell r="D63">
            <v>0</v>
          </cell>
          <cell r="L63" t="str">
            <v xml:space="preserve"> </v>
          </cell>
        </row>
        <row r="64">
          <cell r="A64">
            <v>61</v>
          </cell>
          <cell r="D64">
            <v>0</v>
          </cell>
          <cell r="L64" t="str">
            <v xml:space="preserve"> </v>
          </cell>
        </row>
        <row r="65">
          <cell r="A65">
            <v>62</v>
          </cell>
          <cell r="D65">
            <v>0</v>
          </cell>
          <cell r="L65" t="str">
            <v xml:space="preserve"> </v>
          </cell>
        </row>
        <row r="66">
          <cell r="A66">
            <v>63</v>
          </cell>
          <cell r="D66">
            <v>0</v>
          </cell>
          <cell r="L66" t="str">
            <v xml:space="preserve"> </v>
          </cell>
        </row>
        <row r="67">
          <cell r="A67">
            <v>64</v>
          </cell>
          <cell r="D67">
            <v>0</v>
          </cell>
          <cell r="L67" t="str">
            <v xml:space="preserve"> </v>
          </cell>
        </row>
        <row r="68">
          <cell r="A68">
            <v>65</v>
          </cell>
          <cell r="D68">
            <v>0</v>
          </cell>
          <cell r="L68" t="str">
            <v xml:space="preserve"> </v>
          </cell>
        </row>
        <row r="69">
          <cell r="A69">
            <v>66</v>
          </cell>
          <cell r="D69">
            <v>0</v>
          </cell>
          <cell r="L69" t="str">
            <v xml:space="preserve"> </v>
          </cell>
        </row>
        <row r="70">
          <cell r="A70">
            <v>67</v>
          </cell>
          <cell r="D70">
            <v>0</v>
          </cell>
          <cell r="L70" t="str">
            <v xml:space="preserve"> </v>
          </cell>
        </row>
        <row r="71">
          <cell r="A71">
            <v>68</v>
          </cell>
          <cell r="D71">
            <v>0</v>
          </cell>
          <cell r="L71" t="str">
            <v xml:space="preserve"> </v>
          </cell>
        </row>
        <row r="72">
          <cell r="A72">
            <v>69</v>
          </cell>
          <cell r="D72">
            <v>0</v>
          </cell>
          <cell r="L72" t="str">
            <v xml:space="preserve"> </v>
          </cell>
        </row>
        <row r="73">
          <cell r="A73">
            <v>70</v>
          </cell>
          <cell r="D73">
            <v>0</v>
          </cell>
          <cell r="L73" t="str">
            <v xml:space="preserve"> </v>
          </cell>
        </row>
        <row r="74">
          <cell r="A74">
            <v>71</v>
          </cell>
          <cell r="D74">
            <v>0</v>
          </cell>
          <cell r="L74" t="str">
            <v xml:space="preserve"> </v>
          </cell>
        </row>
        <row r="75">
          <cell r="A75">
            <v>72</v>
          </cell>
          <cell r="D75">
            <v>0</v>
          </cell>
          <cell r="L75" t="str">
            <v xml:space="preserve"> </v>
          </cell>
        </row>
        <row r="76">
          <cell r="A76">
            <v>73</v>
          </cell>
          <cell r="D76">
            <v>0</v>
          </cell>
          <cell r="L76" t="str">
            <v xml:space="preserve"> </v>
          </cell>
        </row>
        <row r="77">
          <cell r="A77">
            <v>74</v>
          </cell>
          <cell r="D77">
            <v>0</v>
          </cell>
          <cell r="L77" t="str">
            <v xml:space="preserve"> </v>
          </cell>
        </row>
        <row r="78">
          <cell r="A78">
            <v>75</v>
          </cell>
          <cell r="D78">
            <v>0</v>
          </cell>
          <cell r="L78" t="str">
            <v xml:space="preserve"> </v>
          </cell>
        </row>
        <row r="79">
          <cell r="A79">
            <v>76</v>
          </cell>
          <cell r="D79">
            <v>0</v>
          </cell>
          <cell r="L79" t="str">
            <v xml:space="preserve"> </v>
          </cell>
        </row>
        <row r="80">
          <cell r="A80">
            <v>77</v>
          </cell>
          <cell r="D80">
            <v>0</v>
          </cell>
          <cell r="L80" t="str">
            <v xml:space="preserve"> </v>
          </cell>
        </row>
        <row r="81">
          <cell r="A81">
            <v>78</v>
          </cell>
          <cell r="D81">
            <v>0</v>
          </cell>
          <cell r="L81" t="str">
            <v xml:space="preserve"> </v>
          </cell>
        </row>
        <row r="82">
          <cell r="A82">
            <v>79</v>
          </cell>
          <cell r="D82">
            <v>0</v>
          </cell>
          <cell r="L82" t="str">
            <v xml:space="preserve"> </v>
          </cell>
        </row>
        <row r="83">
          <cell r="A83">
            <v>80</v>
          </cell>
          <cell r="D83">
            <v>0</v>
          </cell>
          <cell r="L83" t="str">
            <v xml:space="preserve"> </v>
          </cell>
        </row>
        <row r="84">
          <cell r="A84">
            <v>81</v>
          </cell>
          <cell r="D84">
            <v>0</v>
          </cell>
          <cell r="L84" t="str">
            <v xml:space="preserve"> </v>
          </cell>
        </row>
        <row r="85">
          <cell r="A85">
            <v>82</v>
          </cell>
          <cell r="D85">
            <v>0</v>
          </cell>
          <cell r="L85" t="str">
            <v xml:space="preserve"> </v>
          </cell>
        </row>
        <row r="86">
          <cell r="A86">
            <v>83</v>
          </cell>
          <cell r="D86">
            <v>0</v>
          </cell>
          <cell r="L86" t="str">
            <v xml:space="preserve"> </v>
          </cell>
        </row>
        <row r="87">
          <cell r="A87">
            <v>84</v>
          </cell>
          <cell r="D87">
            <v>0</v>
          </cell>
          <cell r="L87" t="str">
            <v xml:space="preserve"> </v>
          </cell>
        </row>
        <row r="88">
          <cell r="A88">
            <v>85</v>
          </cell>
          <cell r="D88">
            <v>0</v>
          </cell>
          <cell r="L88" t="str">
            <v xml:space="preserve"> </v>
          </cell>
        </row>
        <row r="89">
          <cell r="A89">
            <v>86</v>
          </cell>
          <cell r="D89">
            <v>0</v>
          </cell>
          <cell r="L89" t="str">
            <v xml:space="preserve"> </v>
          </cell>
        </row>
        <row r="90">
          <cell r="A90">
            <v>87</v>
          </cell>
          <cell r="D90">
            <v>0</v>
          </cell>
          <cell r="L90" t="str">
            <v xml:space="preserve"> </v>
          </cell>
        </row>
        <row r="91">
          <cell r="A91">
            <v>88</v>
          </cell>
          <cell r="D91">
            <v>0</v>
          </cell>
          <cell r="L91" t="str">
            <v xml:space="preserve"> </v>
          </cell>
        </row>
        <row r="92">
          <cell r="A92">
            <v>89</v>
          </cell>
          <cell r="D92">
            <v>0</v>
          </cell>
          <cell r="L92" t="str">
            <v xml:space="preserve"> </v>
          </cell>
        </row>
        <row r="93">
          <cell r="A93">
            <v>90</v>
          </cell>
          <cell r="D93">
            <v>0</v>
          </cell>
          <cell r="L93" t="str">
            <v xml:space="preserve"> </v>
          </cell>
        </row>
        <row r="94">
          <cell r="A94">
            <v>91</v>
          </cell>
          <cell r="D94">
            <v>0</v>
          </cell>
          <cell r="L94" t="str">
            <v xml:space="preserve"> </v>
          </cell>
        </row>
        <row r="95">
          <cell r="A95">
            <v>92</v>
          </cell>
          <cell r="D95">
            <v>0</v>
          </cell>
          <cell r="L95" t="str">
            <v xml:space="preserve"> </v>
          </cell>
        </row>
        <row r="96">
          <cell r="A96">
            <v>93</v>
          </cell>
          <cell r="D96">
            <v>0</v>
          </cell>
          <cell r="L96" t="str">
            <v xml:space="preserve"> </v>
          </cell>
        </row>
        <row r="97">
          <cell r="A97">
            <v>94</v>
          </cell>
          <cell r="D97">
            <v>0</v>
          </cell>
          <cell r="L97" t="str">
            <v xml:space="preserve"> </v>
          </cell>
        </row>
        <row r="98">
          <cell r="A98">
            <v>95</v>
          </cell>
          <cell r="D98">
            <v>0</v>
          </cell>
          <cell r="L98" t="str">
            <v xml:space="preserve"> </v>
          </cell>
        </row>
        <row r="99">
          <cell r="A99">
            <v>96</v>
          </cell>
          <cell r="D99">
            <v>0</v>
          </cell>
          <cell r="L99" t="str">
            <v xml:space="preserve"> </v>
          </cell>
        </row>
        <row r="100">
          <cell r="A100">
            <v>97</v>
          </cell>
          <cell r="D100">
            <v>0</v>
          </cell>
          <cell r="L100" t="str">
            <v xml:space="preserve"> </v>
          </cell>
        </row>
        <row r="101">
          <cell r="A101">
            <v>98</v>
          </cell>
          <cell r="D101">
            <v>0</v>
          </cell>
          <cell r="L101" t="str">
            <v xml:space="preserve"> </v>
          </cell>
        </row>
        <row r="102">
          <cell r="A102">
            <v>99</v>
          </cell>
          <cell r="D102">
            <v>0</v>
          </cell>
          <cell r="L102" t="str">
            <v xml:space="preserve"> </v>
          </cell>
        </row>
        <row r="103">
          <cell r="A103">
            <v>100</v>
          </cell>
          <cell r="D103">
            <v>0</v>
          </cell>
          <cell r="L103" t="str">
            <v xml:space="preserve"> </v>
          </cell>
        </row>
      </sheetData>
      <sheetData sheetId="9">
        <row r="2">
          <cell r="C2" t="str">
            <v>PLEASE SELECT</v>
          </cell>
        </row>
        <row r="3">
          <cell r="A3" t="str">
            <v>A</v>
          </cell>
          <cell r="B3" t="str">
            <v>DESCRIPTION OF EQUIPMENT</v>
          </cell>
          <cell r="C3" t="str">
            <v>LOCATION</v>
          </cell>
          <cell r="D3" t="str">
            <v>SUPPLIER</v>
          </cell>
          <cell r="E3" t="str">
            <v>INVOICE NO</v>
          </cell>
          <cell r="F3" t="str">
            <v>INVOICE DATE</v>
          </cell>
          <cell r="G3" t="str">
            <v>COST</v>
          </cell>
          <cell r="H3" t="str">
            <v>USEFUL LIFE (Months)</v>
          </cell>
          <cell r="I3" t="str">
            <v>BOOK VALUE AT START OF PERIOD</v>
          </cell>
          <cell r="J3" t="str">
            <v>NO OF MONTHS IN EARNING PERIOD</v>
          </cell>
          <cell r="K3" t="str">
            <v xml:space="preserve">BOOK VALUE AT END OF EARNING PERIOD </v>
          </cell>
          <cell r="L3" t="str">
            <v xml:space="preserve">EQUIPMENT (DEP) CHARGE </v>
          </cell>
        </row>
        <row r="4">
          <cell r="A4">
            <v>1</v>
          </cell>
          <cell r="B4" t="str">
            <v>NO OF PAY INTERVAL PERIODS
 PER YEAR</v>
          </cell>
          <cell r="L4" t="str">
            <v xml:space="preserve"> </v>
          </cell>
        </row>
        <row r="5">
          <cell r="A5">
            <v>2</v>
          </cell>
          <cell r="B5" t="str">
            <v>CONTRACTED PAID WEEKLY HOURS</v>
          </cell>
          <cell r="L5" t="str">
            <v xml:space="preserve"> </v>
          </cell>
        </row>
        <row r="6">
          <cell r="A6">
            <v>3</v>
          </cell>
          <cell r="B6" t="str">
            <v>STATUTORY LEAVE (days)</v>
          </cell>
          <cell r="L6" t="str">
            <v xml:space="preserve"> </v>
          </cell>
        </row>
        <row r="7">
          <cell r="A7">
            <v>4</v>
          </cell>
          <cell r="B7" t="str">
            <v>ANNUAL LEAVE (days)</v>
          </cell>
          <cell r="L7" t="str">
            <v xml:space="preserve"> </v>
          </cell>
        </row>
        <row r="8">
          <cell r="A8">
            <v>5</v>
          </cell>
          <cell r="B8" t="str">
            <v>BASIC GROSS £ [BEFORE DEDUCTION OF  SALARY SACRIFICE]
(FOR EACH PAY INTERVAL PERIOD)</v>
          </cell>
          <cell r="L8" t="str">
            <v xml:space="preserve"> </v>
          </cell>
        </row>
        <row r="9">
          <cell r="A9">
            <v>6</v>
          </cell>
          <cell r="B9" t="str">
            <v>SALARY SACRIFICE £
(FOR EACH PAY INTERVAL PERIOD)</v>
          </cell>
          <cell r="L9" t="str">
            <v xml:space="preserve"> </v>
          </cell>
        </row>
        <row r="10">
          <cell r="A10">
            <v>7</v>
          </cell>
          <cell r="C10" t="str">
            <v>AMOUNT</v>
          </cell>
          <cell r="D10" t="str">
            <v>AMOUNT</v>
          </cell>
          <cell r="E10" t="str">
            <v>AMOUNT</v>
          </cell>
          <cell r="F10" t="str">
            <v>AMOUNT</v>
          </cell>
          <cell r="G10" t="str">
            <v>AMOUNT</v>
          </cell>
          <cell r="H10" t="str">
            <v>AMOUNT</v>
          </cell>
          <cell r="I10" t="str">
            <v>AMOUNT</v>
          </cell>
          <cell r="J10" t="str">
            <v>AMOUNT</v>
          </cell>
          <cell r="K10" t="str">
            <v>AMOUNT</v>
          </cell>
          <cell r="L10" t="str">
            <v xml:space="preserve"> </v>
          </cell>
        </row>
        <row r="11">
          <cell r="A11">
            <v>8</v>
          </cell>
          <cell r="L11" t="str">
            <v xml:space="preserve"> </v>
          </cell>
        </row>
        <row r="12">
          <cell r="A12">
            <v>9</v>
          </cell>
          <cell r="L12" t="str">
            <v xml:space="preserve"> </v>
          </cell>
        </row>
        <row r="13">
          <cell r="A13">
            <v>10</v>
          </cell>
          <cell r="L13" t="str">
            <v xml:space="preserve"> </v>
          </cell>
        </row>
        <row r="14">
          <cell r="A14">
            <v>11</v>
          </cell>
          <cell r="L14" t="str">
            <v xml:space="preserve"> </v>
          </cell>
        </row>
        <row r="15">
          <cell r="A15">
            <v>12</v>
          </cell>
          <cell r="C15">
            <v>0</v>
          </cell>
          <cell r="D15">
            <v>0</v>
          </cell>
          <cell r="E15">
            <v>0</v>
          </cell>
          <cell r="F15">
            <v>0</v>
          </cell>
          <cell r="G15">
            <v>0</v>
          </cell>
          <cell r="H15">
            <v>0</v>
          </cell>
          <cell r="I15">
            <v>0</v>
          </cell>
          <cell r="J15">
            <v>0</v>
          </cell>
          <cell r="K15">
            <v>0</v>
          </cell>
          <cell r="L15" t="str">
            <v xml:space="preserve"> </v>
          </cell>
        </row>
        <row r="16">
          <cell r="A16">
            <v>13</v>
          </cell>
          <cell r="L16" t="str">
            <v xml:space="preserve"> </v>
          </cell>
        </row>
        <row r="17">
          <cell r="A17">
            <v>14</v>
          </cell>
          <cell r="L17" t="str">
            <v xml:space="preserve"> </v>
          </cell>
        </row>
        <row r="18">
          <cell r="A18">
            <v>15</v>
          </cell>
          <cell r="L18" t="str">
            <v xml:space="preserve"> </v>
          </cell>
        </row>
        <row r="19">
          <cell r="A19">
            <v>16</v>
          </cell>
          <cell r="L19" t="str">
            <v xml:space="preserve"> </v>
          </cell>
        </row>
        <row r="20">
          <cell r="A20">
            <v>17</v>
          </cell>
          <cell r="L20" t="str">
            <v xml:space="preserve"> </v>
          </cell>
        </row>
        <row r="21">
          <cell r="A21">
            <v>18</v>
          </cell>
          <cell r="L21" t="str">
            <v xml:space="preserve"> </v>
          </cell>
        </row>
        <row r="22">
          <cell r="A22">
            <v>19</v>
          </cell>
          <cell r="L22" t="str">
            <v xml:space="preserve"> </v>
          </cell>
        </row>
        <row r="23">
          <cell r="A23">
            <v>20</v>
          </cell>
          <cell r="L23" t="str">
            <v xml:space="preserve"> </v>
          </cell>
        </row>
        <row r="24">
          <cell r="A24">
            <v>21</v>
          </cell>
          <cell r="L24" t="str">
            <v xml:space="preserve"> </v>
          </cell>
        </row>
        <row r="25">
          <cell r="A25">
            <v>22</v>
          </cell>
          <cell r="L25" t="str">
            <v xml:space="preserve"> </v>
          </cell>
        </row>
        <row r="26">
          <cell r="A26">
            <v>23</v>
          </cell>
          <cell r="L26" t="str">
            <v xml:space="preserve"> </v>
          </cell>
        </row>
        <row r="27">
          <cell r="A27">
            <v>24</v>
          </cell>
          <cell r="L27" t="str">
            <v xml:space="preserve"> </v>
          </cell>
        </row>
        <row r="28">
          <cell r="A28">
            <v>25</v>
          </cell>
          <cell r="L28" t="str">
            <v xml:space="preserve"> </v>
          </cell>
        </row>
        <row r="29">
          <cell r="A29">
            <v>26</v>
          </cell>
          <cell r="L29" t="str">
            <v xml:space="preserve"> </v>
          </cell>
        </row>
        <row r="30">
          <cell r="A30">
            <v>27</v>
          </cell>
          <cell r="L30" t="str">
            <v xml:space="preserve"> </v>
          </cell>
        </row>
        <row r="31">
          <cell r="A31">
            <v>28</v>
          </cell>
          <cell r="L31" t="str">
            <v xml:space="preserve"> </v>
          </cell>
        </row>
        <row r="32">
          <cell r="A32">
            <v>29</v>
          </cell>
          <cell r="L32" t="str">
            <v xml:space="preserve"> </v>
          </cell>
        </row>
        <row r="33">
          <cell r="A33">
            <v>30</v>
          </cell>
          <cell r="L33" t="str">
            <v xml:space="preserve"> </v>
          </cell>
        </row>
        <row r="34">
          <cell r="A34">
            <v>31</v>
          </cell>
          <cell r="L34" t="str">
            <v xml:space="preserve"> </v>
          </cell>
        </row>
        <row r="35">
          <cell r="A35">
            <v>32</v>
          </cell>
          <cell r="L35" t="str">
            <v xml:space="preserve"> </v>
          </cell>
        </row>
        <row r="36">
          <cell r="A36">
            <v>33</v>
          </cell>
          <cell r="L36" t="str">
            <v xml:space="preserve"> </v>
          </cell>
        </row>
        <row r="37">
          <cell r="A37">
            <v>34</v>
          </cell>
          <cell r="L37" t="str">
            <v xml:space="preserve"> </v>
          </cell>
        </row>
        <row r="38">
          <cell r="A38">
            <v>35</v>
          </cell>
          <cell r="L38" t="str">
            <v xml:space="preserve"> </v>
          </cell>
        </row>
        <row r="39">
          <cell r="A39">
            <v>36</v>
          </cell>
          <cell r="L39" t="str">
            <v xml:space="preserve"> </v>
          </cell>
        </row>
        <row r="40">
          <cell r="A40">
            <v>37</v>
          </cell>
          <cell r="L40" t="str">
            <v xml:space="preserve"> </v>
          </cell>
        </row>
        <row r="41">
          <cell r="A41">
            <v>38</v>
          </cell>
          <cell r="E41" t="str">
            <v>Financial year</v>
          </cell>
          <cell r="F41" t="str">
            <v>Secondary threshold</v>
          </cell>
          <cell r="G41" t="str">
            <v xml:space="preserve">Class 1A rate on employer provided benefits - Contracted IN </v>
          </cell>
          <cell r="H41" t="str">
            <v>Class 1A rate on employer provided benefits Contracted OUT</v>
          </cell>
          <cell r="L41" t="str">
            <v xml:space="preserve"> </v>
          </cell>
        </row>
        <row r="42">
          <cell r="A42">
            <v>39</v>
          </cell>
          <cell r="C42">
            <v>39904</v>
          </cell>
          <cell r="D42">
            <v>40268</v>
          </cell>
          <cell r="E42" t="str">
            <v>2009-10</v>
          </cell>
          <cell r="F42">
            <v>110</v>
          </cell>
          <cell r="G42">
            <v>0.128</v>
          </cell>
          <cell r="H42">
            <v>9.0999999999999998E-2</v>
          </cell>
          <cell r="L42" t="str">
            <v xml:space="preserve"> </v>
          </cell>
        </row>
        <row r="43">
          <cell r="A43">
            <v>40</v>
          </cell>
          <cell r="C43">
            <v>40269</v>
          </cell>
          <cell r="D43">
            <v>40633</v>
          </cell>
          <cell r="E43" t="str">
            <v>2010-11</v>
          </cell>
          <cell r="F43">
            <v>110</v>
          </cell>
          <cell r="G43">
            <v>0.128</v>
          </cell>
          <cell r="H43">
            <v>9.0999999999999998E-2</v>
          </cell>
          <cell r="L43" t="str">
            <v xml:space="preserve"> </v>
          </cell>
        </row>
        <row r="44">
          <cell r="A44">
            <v>41</v>
          </cell>
          <cell r="C44">
            <v>40634</v>
          </cell>
          <cell r="D44">
            <v>40999</v>
          </cell>
          <cell r="E44" t="str">
            <v>2011-12</v>
          </cell>
          <cell r="F44">
            <v>136</v>
          </cell>
          <cell r="G44">
            <v>0.13800000000000001</v>
          </cell>
          <cell r="H44">
            <v>0.10100000000000001</v>
          </cell>
          <cell r="L44" t="str">
            <v xml:space="preserve"> </v>
          </cell>
        </row>
        <row r="45">
          <cell r="A45">
            <v>42</v>
          </cell>
          <cell r="C45">
            <v>41000</v>
          </cell>
          <cell r="D45">
            <v>41364</v>
          </cell>
          <cell r="E45" t="str">
            <v>2012-13</v>
          </cell>
          <cell r="F45">
            <v>144</v>
          </cell>
          <cell r="G45">
            <v>0.13800000000000001</v>
          </cell>
          <cell r="H45">
            <v>0.10100000000000001</v>
          </cell>
          <cell r="L45" t="str">
            <v xml:space="preserve"> </v>
          </cell>
        </row>
        <row r="46">
          <cell r="A46">
            <v>43</v>
          </cell>
          <cell r="C46">
            <v>41370</v>
          </cell>
          <cell r="D46">
            <v>41729</v>
          </cell>
          <cell r="E46" t="str">
            <v>2013-14</v>
          </cell>
          <cell r="F46">
            <v>148</v>
          </cell>
          <cell r="G46">
            <v>0.13800000000000001</v>
          </cell>
          <cell r="H46">
            <v>0.10100000000000001</v>
          </cell>
          <cell r="L46" t="str">
            <v xml:space="preserve"> </v>
          </cell>
        </row>
        <row r="47">
          <cell r="A47">
            <v>44</v>
          </cell>
          <cell r="C47">
            <v>41730</v>
          </cell>
          <cell r="D47">
            <v>42094</v>
          </cell>
          <cell r="E47" t="str">
            <v>2014-15</v>
          </cell>
          <cell r="L47" t="str">
            <v xml:space="preserve"> </v>
          </cell>
        </row>
        <row r="48">
          <cell r="A48">
            <v>45</v>
          </cell>
          <cell r="C48">
            <v>42095</v>
          </cell>
          <cell r="D48">
            <v>42460</v>
          </cell>
          <cell r="E48" t="str">
            <v>2015-16</v>
          </cell>
          <cell r="L48" t="str">
            <v xml:space="preserve"> </v>
          </cell>
        </row>
        <row r="49">
          <cell r="A49">
            <v>46</v>
          </cell>
          <cell r="C49">
            <v>42461</v>
          </cell>
          <cell r="D49">
            <v>42825</v>
          </cell>
          <cell r="E49" t="str">
            <v>2016-17</v>
          </cell>
          <cell r="L49" t="str">
            <v xml:space="preserve"> </v>
          </cell>
        </row>
        <row r="50">
          <cell r="A50">
            <v>47</v>
          </cell>
          <cell r="C50">
            <v>42826</v>
          </cell>
          <cell r="D50">
            <v>43190</v>
          </cell>
          <cell r="E50" t="str">
            <v>2017-18</v>
          </cell>
          <cell r="L50" t="str">
            <v xml:space="preserve"> </v>
          </cell>
        </row>
        <row r="51">
          <cell r="A51">
            <v>48</v>
          </cell>
          <cell r="L51" t="str">
            <v xml:space="preserve"> </v>
          </cell>
        </row>
        <row r="52">
          <cell r="A52">
            <v>49</v>
          </cell>
          <cell r="L52" t="str">
            <v xml:space="preserve"> </v>
          </cell>
        </row>
        <row r="53">
          <cell r="A53">
            <v>50</v>
          </cell>
          <cell r="L53" t="str">
            <v xml:space="preserve"> </v>
          </cell>
        </row>
        <row r="54">
          <cell r="A54">
            <v>51</v>
          </cell>
          <cell r="L54" t="str">
            <v xml:space="preserve"> </v>
          </cell>
        </row>
        <row r="55">
          <cell r="A55">
            <v>52</v>
          </cell>
          <cell r="L55" t="str">
            <v xml:space="preserve"> </v>
          </cell>
        </row>
        <row r="56">
          <cell r="A56">
            <v>53</v>
          </cell>
          <cell r="L56" t="str">
            <v xml:space="preserve"> </v>
          </cell>
        </row>
        <row r="57">
          <cell r="A57">
            <v>54</v>
          </cell>
          <cell r="L57" t="str">
            <v xml:space="preserve"> </v>
          </cell>
        </row>
        <row r="58">
          <cell r="A58">
            <v>55</v>
          </cell>
          <cell r="L58" t="str">
            <v xml:space="preserve"> </v>
          </cell>
        </row>
        <row r="59">
          <cell r="A59">
            <v>56</v>
          </cell>
          <cell r="L59" t="str">
            <v xml:space="preserve"> </v>
          </cell>
        </row>
        <row r="60">
          <cell r="A60">
            <v>57</v>
          </cell>
          <cell r="L60" t="str">
            <v xml:space="preserve"> </v>
          </cell>
        </row>
        <row r="61">
          <cell r="A61">
            <v>58</v>
          </cell>
          <cell r="L61" t="str">
            <v xml:space="preserve"> </v>
          </cell>
        </row>
        <row r="62">
          <cell r="A62">
            <v>59</v>
          </cell>
          <cell r="L62" t="str">
            <v xml:space="preserve"> </v>
          </cell>
        </row>
        <row r="63">
          <cell r="A63">
            <v>60</v>
          </cell>
          <cell r="L63" t="str">
            <v xml:space="preserve"> </v>
          </cell>
        </row>
        <row r="64">
          <cell r="A64">
            <v>61</v>
          </cell>
          <cell r="L64" t="str">
            <v xml:space="preserve"> </v>
          </cell>
        </row>
        <row r="65">
          <cell r="A65">
            <v>62</v>
          </cell>
          <cell r="L65" t="str">
            <v xml:space="preserve"> </v>
          </cell>
        </row>
        <row r="66">
          <cell r="A66">
            <v>63</v>
          </cell>
          <cell r="L66" t="str">
            <v xml:space="preserve"> </v>
          </cell>
        </row>
        <row r="67">
          <cell r="A67">
            <v>64</v>
          </cell>
          <cell r="L67" t="str">
            <v xml:space="preserve"> </v>
          </cell>
        </row>
        <row r="68">
          <cell r="A68">
            <v>65</v>
          </cell>
          <cell r="L68" t="str">
            <v xml:space="preserve"> </v>
          </cell>
        </row>
        <row r="69">
          <cell r="A69">
            <v>66</v>
          </cell>
          <cell r="L69" t="str">
            <v xml:space="preserve"> </v>
          </cell>
        </row>
        <row r="70">
          <cell r="A70">
            <v>67</v>
          </cell>
          <cell r="L70" t="str">
            <v xml:space="preserve"> </v>
          </cell>
        </row>
        <row r="71">
          <cell r="A71">
            <v>68</v>
          </cell>
          <cell r="L71" t="str">
            <v xml:space="preserve"> </v>
          </cell>
        </row>
        <row r="72">
          <cell r="A72">
            <v>69</v>
          </cell>
          <cell r="L72" t="str">
            <v xml:space="preserve"> </v>
          </cell>
        </row>
        <row r="73">
          <cell r="A73">
            <v>70</v>
          </cell>
          <cell r="L73" t="str">
            <v xml:space="preserve"> </v>
          </cell>
        </row>
        <row r="74">
          <cell r="A74">
            <v>71</v>
          </cell>
          <cell r="L74" t="str">
            <v xml:space="preserve"> </v>
          </cell>
        </row>
        <row r="75">
          <cell r="A75">
            <v>72</v>
          </cell>
          <cell r="L75" t="str">
            <v xml:space="preserve"> </v>
          </cell>
        </row>
        <row r="76">
          <cell r="A76">
            <v>73</v>
          </cell>
          <cell r="L76" t="str">
            <v xml:space="preserve"> </v>
          </cell>
        </row>
        <row r="77">
          <cell r="A77">
            <v>74</v>
          </cell>
          <cell r="L77" t="str">
            <v xml:space="preserve"> </v>
          </cell>
        </row>
        <row r="78">
          <cell r="A78">
            <v>75</v>
          </cell>
          <cell r="L78" t="str">
            <v xml:space="preserve"> </v>
          </cell>
        </row>
        <row r="79">
          <cell r="A79">
            <v>76</v>
          </cell>
          <cell r="L79" t="str">
            <v xml:space="preserve"> </v>
          </cell>
        </row>
        <row r="80">
          <cell r="A80">
            <v>77</v>
          </cell>
          <cell r="L80" t="str">
            <v xml:space="preserve"> </v>
          </cell>
        </row>
        <row r="81">
          <cell r="A81">
            <v>78</v>
          </cell>
          <cell r="L81" t="str">
            <v xml:space="preserve"> </v>
          </cell>
        </row>
        <row r="82">
          <cell r="A82">
            <v>79</v>
          </cell>
          <cell r="L82" t="str">
            <v xml:space="preserve"> </v>
          </cell>
        </row>
        <row r="83">
          <cell r="A83">
            <v>80</v>
          </cell>
          <cell r="L83" t="str">
            <v xml:space="preserve"> </v>
          </cell>
        </row>
        <row r="84">
          <cell r="A84">
            <v>81</v>
          </cell>
          <cell r="L84" t="str">
            <v xml:space="preserve"> </v>
          </cell>
        </row>
        <row r="85">
          <cell r="A85">
            <v>82</v>
          </cell>
          <cell r="L85" t="str">
            <v xml:space="preserve"> </v>
          </cell>
        </row>
        <row r="86">
          <cell r="A86">
            <v>83</v>
          </cell>
          <cell r="L86" t="str">
            <v xml:space="preserve"> </v>
          </cell>
        </row>
        <row r="87">
          <cell r="A87">
            <v>84</v>
          </cell>
          <cell r="L87" t="str">
            <v xml:space="preserve"> </v>
          </cell>
        </row>
        <row r="88">
          <cell r="A88">
            <v>85</v>
          </cell>
          <cell r="L88" t="str">
            <v xml:space="preserve"> </v>
          </cell>
        </row>
        <row r="89">
          <cell r="A89">
            <v>86</v>
          </cell>
          <cell r="L89" t="str">
            <v xml:space="preserve"> </v>
          </cell>
        </row>
        <row r="90">
          <cell r="A90">
            <v>87</v>
          </cell>
          <cell r="L90" t="str">
            <v xml:space="preserve"> </v>
          </cell>
        </row>
        <row r="91">
          <cell r="A91">
            <v>88</v>
          </cell>
          <cell r="L91" t="str">
            <v xml:space="preserve"> </v>
          </cell>
        </row>
        <row r="92">
          <cell r="A92">
            <v>89</v>
          </cell>
          <cell r="L92" t="str">
            <v xml:space="preserve"> </v>
          </cell>
        </row>
        <row r="93">
          <cell r="A93">
            <v>90</v>
          </cell>
          <cell r="L93" t="str">
            <v xml:space="preserve"> </v>
          </cell>
        </row>
        <row r="94">
          <cell r="A94">
            <v>91</v>
          </cell>
          <cell r="L94" t="str">
            <v xml:space="preserve"> </v>
          </cell>
        </row>
        <row r="95">
          <cell r="A95">
            <v>92</v>
          </cell>
          <cell r="L95" t="str">
            <v xml:space="preserve"> </v>
          </cell>
        </row>
        <row r="96">
          <cell r="A96">
            <v>93</v>
          </cell>
          <cell r="L96" t="str">
            <v xml:space="preserve"> </v>
          </cell>
        </row>
        <row r="97">
          <cell r="A97">
            <v>94</v>
          </cell>
          <cell r="L97" t="str">
            <v xml:space="preserve"> </v>
          </cell>
        </row>
        <row r="98">
          <cell r="A98">
            <v>95</v>
          </cell>
          <cell r="L98" t="str">
            <v xml:space="preserve"> </v>
          </cell>
        </row>
        <row r="99">
          <cell r="A99">
            <v>96</v>
          </cell>
          <cell r="L99" t="str">
            <v xml:space="preserve"> </v>
          </cell>
        </row>
        <row r="100">
          <cell r="A100">
            <v>97</v>
          </cell>
          <cell r="L100" t="str">
            <v xml:space="preserve"> </v>
          </cell>
        </row>
        <row r="101">
          <cell r="A101">
            <v>98</v>
          </cell>
          <cell r="L101" t="str">
            <v xml:space="preserve"> </v>
          </cell>
        </row>
        <row r="102">
          <cell r="A102">
            <v>99</v>
          </cell>
          <cell r="L102" t="str">
            <v xml:space="preserve"> </v>
          </cell>
        </row>
        <row r="103">
          <cell r="A103">
            <v>100</v>
          </cell>
          <cell r="L103" t="str">
            <v xml:space="preserve"> </v>
          </cell>
        </row>
      </sheetData>
      <sheetData sheetId="10"/>
      <sheetData sheetId="11"/>
      <sheetData sheetId="12">
        <row r="2">
          <cell r="C2" t="str">
            <v>SFA</v>
          </cell>
        </row>
      </sheetData>
      <sheetData sheetId="13">
        <row r="2">
          <cell r="C2" t="str">
            <v>SFA</v>
          </cell>
        </row>
      </sheetData>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COST CATEGORY SUMMARY"/>
      <sheetName val="VOUCHING RECORD DEFINITIONS"/>
      <sheetName val="VRQ"/>
      <sheetName val="VRQ Email template"/>
      <sheetName val="PRE VOUCH"/>
      <sheetName val="PROJECT COSTS"/>
      <sheetName val="List"/>
      <sheetName val="PHR"/>
      <sheetName val="LABOUR COSTS - PROJECT HOURS"/>
      <sheetName val="AGENCY STAFF"/>
      <sheetName val="LABOUR COSTS - FULL SALARY"/>
      <sheetName val="Payment (RTI)"/>
      <sheetName val="FS PAYMENT VOUCH"/>
      <sheetName val="STORES ISSUES"/>
      <sheetName val="DEPRECIATION"/>
      <sheetName val="ACTIVITY LIST"/>
      <sheetName val="LISTS"/>
      <sheetName val="Sheet3"/>
    </sheetNames>
    <sheetDataSet>
      <sheetData sheetId="0"/>
      <sheetData sheetId="1">
        <row r="2">
          <cell r="A2" t="str">
            <v>Travel</v>
          </cell>
        </row>
        <row r="3">
          <cell r="A3" t="str">
            <v>Technical Consultancy</v>
          </cell>
        </row>
        <row r="4">
          <cell r="A4" t="str">
            <v>Design Consultancy</v>
          </cell>
        </row>
        <row r="5">
          <cell r="A5" t="str">
            <v>Sub contracting</v>
          </cell>
        </row>
        <row r="6">
          <cell r="A6" t="str">
            <v>Materials</v>
          </cell>
        </row>
        <row r="7">
          <cell r="A7" t="str">
            <v>Trials and Testing</v>
          </cell>
        </row>
        <row r="8">
          <cell r="A8" t="str">
            <v>IP</v>
          </cell>
        </row>
        <row r="9">
          <cell r="A9" t="str">
            <v>Instruments &amp; Equipment/Depreciation</v>
          </cell>
        </row>
        <row r="10">
          <cell r="A10" t="str">
            <v>Other 1</v>
          </cell>
        </row>
        <row r="11">
          <cell r="A11" t="str">
            <v>Other 2</v>
          </cell>
        </row>
        <row r="12">
          <cell r="A12" t="str">
            <v>Other 3</v>
          </cell>
        </row>
      </sheetData>
      <sheetData sheetId="2"/>
      <sheetData sheetId="3"/>
      <sheetData sheetId="4"/>
      <sheetData sheetId="5"/>
      <sheetData sheetId="6">
        <row r="4">
          <cell r="AF4" t="str">
            <v>BACS</v>
          </cell>
        </row>
        <row r="5">
          <cell r="AF5" t="str">
            <v>CHEQUE</v>
          </cell>
        </row>
        <row r="6">
          <cell r="AF6" t="str">
            <v>BANK - TRANS</v>
          </cell>
        </row>
        <row r="7">
          <cell r="AF7" t="str">
            <v>CREDIT CARD</v>
          </cell>
        </row>
        <row r="8">
          <cell r="AF8" t="str">
            <v>OTHER</v>
          </cell>
        </row>
        <row r="9">
          <cell r="AF9" t="str">
            <v>PAY PAL</v>
          </cell>
        </row>
      </sheetData>
      <sheetData sheetId="7"/>
      <sheetData sheetId="8"/>
      <sheetData sheetId="9"/>
      <sheetData sheetId="10"/>
      <sheetData sheetId="11"/>
      <sheetData sheetId="12"/>
      <sheetData sheetId="13"/>
      <sheetData sheetId="14"/>
      <sheetData sheetId="15"/>
      <sheetData sheetId="16"/>
      <sheetData sheetId="17">
        <row r="2">
          <cell r="D2" t="str">
            <v>YES</v>
          </cell>
        </row>
      </sheetData>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EXTERNAL COSTS VOUCHING RECORD"/>
      <sheetName val="Sheet1"/>
      <sheetName val="Actual Total Workers List "/>
    </sheetNames>
    <sheetDataSet>
      <sheetData sheetId="0"/>
      <sheetData sheetId="1">
        <row r="29">
          <cell r="B29" t="str">
            <v>MARKET RESEARCH VISIT OUTSIDE NI</v>
          </cell>
        </row>
        <row r="30">
          <cell r="B30" t="str">
            <v>NEW MARKET DEVELOPMENT VISIT OUTSIDE NI</v>
          </cell>
        </row>
        <row r="31">
          <cell r="B31" t="str">
            <v>TEST MARKETING OUTSIDE NI</v>
          </cell>
        </row>
        <row r="32">
          <cell r="B32" t="str">
            <v>TRADE FAIRS &amp; EXHIBITIONS OUTSIDE NI</v>
          </cell>
        </row>
        <row r="33">
          <cell r="B33" t="str">
            <v>PRODUCT DEMONSTRATION OUTSIDE NI</v>
          </cell>
        </row>
        <row r="34">
          <cell r="B34" t="str">
            <v>PRODUCT LAUNCHES/SEMINARS OPEN DAYS/SPECIAL EVENT DAYS</v>
          </cell>
        </row>
        <row r="35">
          <cell r="B35" t="str">
            <v>MAIL SHOT CAMPAIGN OUTSIDE NI</v>
          </cell>
        </row>
        <row r="36">
          <cell r="B36" t="str">
            <v>PROMOTIONAL CD OR DVD</v>
          </cell>
        </row>
        <row r="37">
          <cell r="B37" t="str">
            <v>ADVERTISING OUTSIDE NI</v>
          </cell>
        </row>
        <row r="38">
          <cell r="B38" t="str">
            <v>PACKAGING</v>
          </cell>
        </row>
        <row r="39">
          <cell r="B39" t="str">
            <v>WEB DESIGN</v>
          </cell>
        </row>
        <row r="40">
          <cell r="B40" t="str">
            <v>BUSINESS DEVELOPMENT CONSULTANCY FEES &amp; EXPENSES</v>
          </cell>
        </row>
        <row r="41">
          <cell r="B41" t="str">
            <v>OTHER</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PLC TRAINEE"/>
      <sheetName val="Employee Job Titles"/>
      <sheetName val="ACTIVITY LIST"/>
      <sheetName val="GEHR"/>
      <sheetName val="GEHR TABLE"/>
      <sheetName val="Attendance Summary"/>
      <sheetName val="PY Salary Costs"/>
      <sheetName val="Depreciation"/>
      <sheetName val="Inst&amp;Eqpt"/>
      <sheetName val="External costs"/>
      <sheetName val="Travel "/>
      <sheetName val="COST CATEGORY SUMMARY"/>
      <sheetName val="PROJECT COSTS"/>
    </sheetNames>
    <sheetDataSet>
      <sheetData sheetId="0"/>
      <sheetData sheetId="1"/>
      <sheetData sheetId="2"/>
      <sheetData sheetId="3"/>
      <sheetData sheetId="4">
        <row r="1">
          <cell r="C1" t="str">
            <v>2014-15</v>
          </cell>
        </row>
      </sheetData>
      <sheetData sheetId="5">
        <row r="2">
          <cell r="A2" t="str">
            <v>2009-10</v>
          </cell>
          <cell r="B2">
            <v>110</v>
          </cell>
          <cell r="C2">
            <v>0.128</v>
          </cell>
          <cell r="D2">
            <v>0.128</v>
          </cell>
          <cell r="E2">
            <v>0.128</v>
          </cell>
          <cell r="F2">
            <v>9.0999999999999998E-2</v>
          </cell>
          <cell r="G2">
            <v>9.0999999999999998E-2</v>
          </cell>
          <cell r="H2">
            <v>0.128</v>
          </cell>
          <cell r="I2">
            <v>9.0999999999999998E-2</v>
          </cell>
        </row>
        <row r="3">
          <cell r="A3" t="str">
            <v>2010-11</v>
          </cell>
          <cell r="B3">
            <v>110</v>
          </cell>
          <cell r="C3">
            <v>0.128</v>
          </cell>
          <cell r="D3">
            <v>0.128</v>
          </cell>
          <cell r="E3">
            <v>0.128</v>
          </cell>
          <cell r="F3">
            <v>9.0999999999999998E-2</v>
          </cell>
          <cell r="G3">
            <v>9.0999999999999998E-2</v>
          </cell>
          <cell r="H3">
            <v>0.128</v>
          </cell>
          <cell r="I3">
            <v>9.0999999999999998E-2</v>
          </cell>
        </row>
        <row r="4">
          <cell r="A4" t="str">
            <v>2011-12</v>
          </cell>
          <cell r="B4">
            <v>136</v>
          </cell>
          <cell r="C4">
            <v>0.13800000000000001</v>
          </cell>
          <cell r="D4">
            <v>0.13800000000000001</v>
          </cell>
          <cell r="E4">
            <v>0.13800000000000001</v>
          </cell>
          <cell r="F4">
            <v>0.10100000000000001</v>
          </cell>
          <cell r="G4">
            <v>0.10100000000000001</v>
          </cell>
          <cell r="H4">
            <v>0.13800000000000001</v>
          </cell>
          <cell r="I4">
            <v>0.10100000000000001</v>
          </cell>
        </row>
        <row r="5">
          <cell r="A5" t="str">
            <v>2012-13</v>
          </cell>
          <cell r="B5">
            <v>144</v>
          </cell>
          <cell r="C5">
            <v>0.13800000000000001</v>
          </cell>
          <cell r="D5">
            <v>0.13800000000000001</v>
          </cell>
          <cell r="E5">
            <v>0.13800000000000001</v>
          </cell>
          <cell r="F5">
            <v>0.104</v>
          </cell>
          <cell r="G5">
            <v>0.104</v>
          </cell>
          <cell r="H5">
            <v>0.13800000000000001</v>
          </cell>
          <cell r="I5">
            <v>0.104</v>
          </cell>
        </row>
        <row r="6">
          <cell r="A6" t="str">
            <v>2013-14</v>
          </cell>
          <cell r="B6">
            <v>148</v>
          </cell>
          <cell r="C6">
            <v>0.13800000000000001</v>
          </cell>
          <cell r="D6">
            <v>0.13800000000000001</v>
          </cell>
          <cell r="E6">
            <v>0.13800000000000001</v>
          </cell>
          <cell r="F6">
            <v>0.104</v>
          </cell>
          <cell r="G6">
            <v>0.104</v>
          </cell>
          <cell r="H6">
            <v>0.13800000000000001</v>
          </cell>
          <cell r="I6">
            <v>0.104</v>
          </cell>
        </row>
        <row r="7">
          <cell r="A7" t="str">
            <v>2014-15</v>
          </cell>
          <cell r="B7">
            <v>0</v>
          </cell>
          <cell r="C7">
            <v>0</v>
          </cell>
          <cell r="D7">
            <v>0</v>
          </cell>
          <cell r="E7">
            <v>0</v>
          </cell>
          <cell r="F7">
            <v>0</v>
          </cell>
          <cell r="G7">
            <v>0</v>
          </cell>
          <cell r="H7">
            <v>0</v>
          </cell>
          <cell r="I7">
            <v>0</v>
          </cell>
        </row>
        <row r="8">
          <cell r="A8" t="str">
            <v>2015-16</v>
          </cell>
          <cell r="B8">
            <v>0</v>
          </cell>
          <cell r="C8">
            <v>0</v>
          </cell>
          <cell r="D8">
            <v>0</v>
          </cell>
          <cell r="E8">
            <v>0</v>
          </cell>
          <cell r="F8">
            <v>0</v>
          </cell>
          <cell r="G8">
            <v>0</v>
          </cell>
          <cell r="H8">
            <v>0</v>
          </cell>
          <cell r="I8">
            <v>0</v>
          </cell>
        </row>
        <row r="9">
          <cell r="A9" t="str">
            <v>2016-17</v>
          </cell>
          <cell r="B9">
            <v>0</v>
          </cell>
          <cell r="C9">
            <v>0</v>
          </cell>
          <cell r="D9">
            <v>0</v>
          </cell>
          <cell r="E9">
            <v>0</v>
          </cell>
          <cell r="F9">
            <v>0</v>
          </cell>
          <cell r="G9">
            <v>0</v>
          </cell>
          <cell r="H9">
            <v>0</v>
          </cell>
          <cell r="I9">
            <v>0</v>
          </cell>
        </row>
        <row r="10">
          <cell r="A10" t="str">
            <v>2017-18</v>
          </cell>
          <cell r="B10">
            <v>0</v>
          </cell>
          <cell r="C10">
            <v>0</v>
          </cell>
          <cell r="D10">
            <v>0</v>
          </cell>
          <cell r="E10">
            <v>0</v>
          </cell>
          <cell r="F10">
            <v>0</v>
          </cell>
          <cell r="G10">
            <v>0</v>
          </cell>
          <cell r="H10">
            <v>0</v>
          </cell>
          <cell r="I10">
            <v>0</v>
          </cell>
        </row>
        <row r="15">
          <cell r="A15" t="str">
            <v>2014-15</v>
          </cell>
        </row>
        <row r="16">
          <cell r="A16" t="str">
            <v>2013-14</v>
          </cell>
        </row>
        <row r="17">
          <cell r="A17" t="str">
            <v>2012-13</v>
          </cell>
        </row>
        <row r="18">
          <cell r="A18" t="str">
            <v>2011-12</v>
          </cell>
        </row>
        <row r="19">
          <cell r="A19" t="str">
            <v>2010-11</v>
          </cell>
        </row>
        <row r="20">
          <cell r="A20" t="str">
            <v>2009-10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IDIORM 1607 WGEHR"/>
      <sheetName val="WGEHR"/>
      <sheetName val="LISTS"/>
      <sheetName val="COST CATEGORY SUMMARY"/>
      <sheetName val="PROJECT COSTS"/>
      <sheetName val="EXTERNAL COSTS VOUCHING RECORD"/>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 Declaration"/>
      <sheetName val="Attendance Summary"/>
      <sheetName val="PY Salary Costs"/>
      <sheetName val="OaCMS"/>
      <sheetName val="Non PAYE Labour"/>
      <sheetName val="Travel "/>
      <sheetName val="External costs"/>
      <sheetName val="Depreciation"/>
      <sheetName val="Inst&amp;Eqpt"/>
      <sheetName val="Stock and Stores"/>
      <sheetName val="Vouching Request"/>
      <sheetName val="Labour VouchingRecord"/>
      <sheetName val="External cost vouching record"/>
      <sheetName val="List"/>
      <sheetName val="GEHR TABLE"/>
      <sheetName val="GEHR"/>
      <sheetName val="7. Depreciation"/>
      <sheetName val="8. Equipment"/>
      <sheetName val="Sheet1"/>
    </sheetNames>
    <sheetDataSet>
      <sheetData sheetId="0"/>
      <sheetData sheetId="1">
        <row r="1">
          <cell r="C1" t="str">
            <v>Please Select</v>
          </cell>
        </row>
      </sheetData>
      <sheetData sheetId="2">
        <row r="2">
          <cell r="A2" t="str">
            <v>LINE NO</v>
          </cell>
        </row>
      </sheetData>
      <sheetData sheetId="3"/>
      <sheetData sheetId="4"/>
      <sheetData sheetId="5">
        <row r="1">
          <cell r="A1" t="str">
            <v>LINE NO.</v>
          </cell>
        </row>
      </sheetData>
      <sheetData sheetId="6">
        <row r="1">
          <cell r="A1" t="str">
            <v>LINE NO.</v>
          </cell>
        </row>
      </sheetData>
      <sheetData sheetId="7">
        <row r="3">
          <cell r="B3" t="str">
            <v>DESCRIPTION OF EQUIPMENT</v>
          </cell>
        </row>
      </sheetData>
      <sheetData sheetId="8">
        <row r="3">
          <cell r="B3" t="str">
            <v>DESCRIPTION OF EQUIPMENT</v>
          </cell>
        </row>
      </sheetData>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valent Rates"/>
      <sheetName val="Published List"/>
      <sheetName val="Sheet3"/>
      <sheetName val="GEHR TABLE"/>
      <sheetName val="Sheet1"/>
      <sheetName val="COST CATEGORY SUMMARY"/>
      <sheetName val="lists"/>
      <sheetName val="WGEHR"/>
      <sheetName val="PROJECT COSTS"/>
    </sheetNames>
    <sheetDataSet>
      <sheetData sheetId="0"/>
      <sheetData sheetId="1"/>
      <sheetData sheetId="2">
        <row r="3">
          <cell r="A3" t="str">
            <v>Basic Annual Salary</v>
          </cell>
          <cell r="B3">
            <v>5.8139534883720929E-4</v>
          </cell>
        </row>
        <row r="4">
          <cell r="A4" t="str">
            <v>Basic Monthly Salary</v>
          </cell>
          <cell r="B4">
            <v>6.9767441860465115E-3</v>
          </cell>
        </row>
        <row r="5">
          <cell r="A5" t="str">
            <v>Basic Hourly Rate</v>
          </cell>
          <cell r="B5">
            <v>1.1206896551724137</v>
          </cell>
        </row>
      </sheetData>
      <sheetData sheetId="3"/>
      <sheetData sheetId="4"/>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PROJECT COSTS"/>
      <sheetName val="LABOUR COSTS - PROJECT HOURS"/>
      <sheetName val="LABOUR COSTS - FULL SALARY"/>
      <sheetName val="STORES ISSUES"/>
      <sheetName val="DEPRECIATION"/>
      <sheetName val="ACTIVITY LIST"/>
      <sheetName val="SUMMARY"/>
      <sheetName val="LISTS"/>
      <sheetName val="COST CATEGORY SUMMARY"/>
      <sheetName val="Sheet3"/>
      <sheetName val="WGEHR"/>
      <sheetName val="Attendance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Overheads (ERDF)</v>
          </cell>
        </row>
        <row r="3">
          <cell r="A3" t="str">
            <v>Overheads (Non ERDF)</v>
          </cell>
        </row>
        <row r="4">
          <cell r="A4" t="str">
            <v>Technical Consultancy</v>
          </cell>
        </row>
        <row r="5">
          <cell r="A5" t="str">
            <v>Design Consultancy</v>
          </cell>
        </row>
        <row r="6">
          <cell r="A6" t="str">
            <v>Sub Contracting</v>
          </cell>
        </row>
        <row r="7">
          <cell r="A7" t="str">
            <v>Equipment Depreciation</v>
          </cell>
        </row>
        <row r="8">
          <cell r="A8" t="str">
            <v>Instruments &amp; Equipment</v>
          </cell>
        </row>
        <row r="9">
          <cell r="A9" t="str">
            <v>Materials</v>
          </cell>
        </row>
        <row r="10">
          <cell r="A10" t="str">
            <v>IP</v>
          </cell>
        </row>
        <row r="11">
          <cell r="A11" t="str">
            <v>Travel &amp; Accommodation</v>
          </cell>
        </row>
        <row r="12">
          <cell r="A12" t="str">
            <v>Trials &amp;Testing</v>
          </cell>
        </row>
        <row r="13">
          <cell r="A13" t="str">
            <v xml:space="preserve">Other </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fitToPage="1"/>
  </sheetPr>
  <dimension ref="A1:F13"/>
  <sheetViews>
    <sheetView showGridLines="0" tabSelected="1" zoomScale="85" zoomScaleNormal="85" workbookViewId="0">
      <pane ySplit="1" topLeftCell="A2" activePane="bottomLeft" state="frozen"/>
      <selection pane="bottomLeft" activeCell="C7" sqref="C7"/>
    </sheetView>
  </sheetViews>
  <sheetFormatPr defaultColWidth="8.7265625" defaultRowHeight="14.5" x14ac:dyDescent="0.35"/>
  <cols>
    <col min="1" max="1" width="11.453125" style="67" customWidth="1"/>
    <col min="2" max="2" width="30.26953125" style="57" customWidth="1"/>
    <col min="3" max="3" width="88.08984375" style="17" customWidth="1"/>
  </cols>
  <sheetData>
    <row r="1" spans="1:6" ht="40" customHeight="1" thickBot="1" x14ac:dyDescent="0.4">
      <c r="A1" s="105" t="s">
        <v>70</v>
      </c>
      <c r="B1" s="106"/>
      <c r="C1" s="107"/>
    </row>
    <row r="2" spans="1:6" ht="40" customHeight="1" x14ac:dyDescent="0.35">
      <c r="A2" s="25" t="s">
        <v>12</v>
      </c>
      <c r="B2" s="66" t="s">
        <v>61</v>
      </c>
      <c r="C2" s="60" t="s">
        <v>16</v>
      </c>
    </row>
    <row r="3" spans="1:6" ht="44.5" customHeight="1" x14ac:dyDescent="0.35">
      <c r="A3" s="28" t="s">
        <v>6</v>
      </c>
      <c r="B3" s="56" t="s">
        <v>55</v>
      </c>
      <c r="C3" s="61" t="s">
        <v>100</v>
      </c>
    </row>
    <row r="4" spans="1:6" ht="133.5" customHeight="1" x14ac:dyDescent="0.35">
      <c r="A4" s="28" t="s">
        <v>3</v>
      </c>
      <c r="B4" s="56" t="s">
        <v>66</v>
      </c>
      <c r="C4" s="62" t="s">
        <v>118</v>
      </c>
    </row>
    <row r="5" spans="1:6" s="16" customFormat="1" ht="89" customHeight="1" x14ac:dyDescent="0.35">
      <c r="A5" s="28" t="s">
        <v>17</v>
      </c>
      <c r="B5" s="56" t="s">
        <v>91</v>
      </c>
      <c r="C5" s="62" t="s">
        <v>121</v>
      </c>
    </row>
    <row r="6" spans="1:6" ht="148" customHeight="1" x14ac:dyDescent="0.35">
      <c r="A6" s="28" t="s">
        <v>18</v>
      </c>
      <c r="B6" s="56" t="s">
        <v>65</v>
      </c>
      <c r="C6" s="63" t="s">
        <v>122</v>
      </c>
    </row>
    <row r="7" spans="1:6" ht="181" customHeight="1" x14ac:dyDescent="0.35">
      <c r="A7" s="28" t="s">
        <v>101</v>
      </c>
      <c r="B7" s="56" t="s">
        <v>93</v>
      </c>
      <c r="C7" s="61" t="s">
        <v>124</v>
      </c>
      <c r="F7" s="101"/>
    </row>
    <row r="8" spans="1:6" ht="178.5" customHeight="1" x14ac:dyDescent="0.35">
      <c r="A8" s="28" t="s">
        <v>35</v>
      </c>
      <c r="B8" s="59" t="s">
        <v>55</v>
      </c>
      <c r="C8" s="61" t="s">
        <v>117</v>
      </c>
    </row>
    <row r="9" spans="1:6" ht="76.5" customHeight="1" thickBot="1" x14ac:dyDescent="0.4">
      <c r="A9" s="102" t="s">
        <v>69</v>
      </c>
      <c r="B9" s="103"/>
      <c r="C9" s="104"/>
    </row>
    <row r="10" spans="1:6" ht="121.5" customHeight="1" thickBot="1" x14ac:dyDescent="0.4">
      <c r="A10" s="108" t="s">
        <v>119</v>
      </c>
      <c r="B10" s="109"/>
      <c r="C10" s="110"/>
    </row>
    <row r="11" spans="1:6" ht="29.15" customHeight="1" x14ac:dyDescent="0.35"/>
    <row r="12" spans="1:6" ht="29.15" customHeight="1" x14ac:dyDescent="0.35"/>
    <row r="13" spans="1:6" ht="29.15" customHeight="1" x14ac:dyDescent="0.35"/>
  </sheetData>
  <sheetProtection algorithmName="SHA-512" hashValue="V9+Gf5zKlLyfWk3Z/0Ie2UNnWok3MAfXv+Z11x0MGGwDKdxZsLx/WEuOQTbjiMOZDNEuHtIFMlV65Hwr1BmTeA==" saltValue="tk9pWkTusKao+MAXWd1rng==" spinCount="100000" sheet="1" objects="1" scenarios="1"/>
  <mergeCells count="3">
    <mergeCell ref="A9:C9"/>
    <mergeCell ref="A1:C1"/>
    <mergeCell ref="A10:C10"/>
  </mergeCells>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59999389629810485"/>
    <pageSetUpPr fitToPage="1"/>
  </sheetPr>
  <dimension ref="A1:D53"/>
  <sheetViews>
    <sheetView showGridLines="0" zoomScale="84" zoomScaleNormal="84" workbookViewId="0">
      <pane ySplit="1" topLeftCell="A2" activePane="bottomLeft" state="frozen"/>
      <selection pane="bottomLeft" activeCell="A2" sqref="A2:C2"/>
    </sheetView>
  </sheetViews>
  <sheetFormatPr defaultColWidth="8.7265625" defaultRowHeight="14.5" x14ac:dyDescent="0.35"/>
  <cols>
    <col min="1" max="1" width="36.36328125" style="17" customWidth="1"/>
    <col min="2" max="2" width="49.54296875" style="40" customWidth="1"/>
    <col min="3" max="3" width="143.54296875" style="17" customWidth="1"/>
    <col min="4" max="4" width="18.453125" style="16" customWidth="1"/>
    <col min="5" max="16384" width="8.7265625" style="16"/>
  </cols>
  <sheetData>
    <row r="1" spans="1:4" ht="40" customHeight="1" thickBot="1" x14ac:dyDescent="0.4">
      <c r="A1" s="120" t="s">
        <v>92</v>
      </c>
      <c r="B1" s="121"/>
      <c r="C1" s="122"/>
    </row>
    <row r="2" spans="1:4" ht="5.25" customHeight="1" thickBot="1" x14ac:dyDescent="0.4">
      <c r="A2" s="132"/>
      <c r="B2" s="133"/>
      <c r="C2" s="134"/>
    </row>
    <row r="3" spans="1:4" ht="216.5" customHeight="1" thickBot="1" x14ac:dyDescent="0.4">
      <c r="A3" s="135" t="s">
        <v>113</v>
      </c>
      <c r="B3" s="116" t="s">
        <v>120</v>
      </c>
      <c r="C3" s="117"/>
    </row>
    <row r="4" spans="1:4" ht="203" customHeight="1" thickBot="1" x14ac:dyDescent="0.4">
      <c r="A4" s="136"/>
      <c r="B4" s="116" t="s">
        <v>123</v>
      </c>
      <c r="C4" s="117"/>
    </row>
    <row r="5" spans="1:4" ht="5.25" customHeight="1" thickBot="1" x14ac:dyDescent="0.4">
      <c r="A5" s="132"/>
      <c r="B5" s="133"/>
      <c r="C5" s="134"/>
    </row>
    <row r="6" spans="1:4" ht="16.5" customHeight="1" thickBot="1" x14ac:dyDescent="0.4">
      <c r="A6" s="100" t="s">
        <v>71</v>
      </c>
      <c r="B6" s="93" t="s">
        <v>72</v>
      </c>
      <c r="C6" s="94" t="s">
        <v>68</v>
      </c>
    </row>
    <row r="7" spans="1:4" ht="5.25" customHeight="1" thickBot="1" x14ac:dyDescent="0.4">
      <c r="A7" s="132"/>
      <c r="B7" s="133"/>
      <c r="C7" s="134"/>
    </row>
    <row r="8" spans="1:4" ht="40" customHeight="1" x14ac:dyDescent="0.35">
      <c r="A8" s="123" t="s">
        <v>102</v>
      </c>
      <c r="B8" s="87" t="s">
        <v>21</v>
      </c>
      <c r="C8" s="24" t="s">
        <v>46</v>
      </c>
    </row>
    <row r="9" spans="1:4" ht="40" customHeight="1" x14ac:dyDescent="0.35">
      <c r="A9" s="124"/>
      <c r="B9" s="87" t="s">
        <v>23</v>
      </c>
      <c r="C9" s="24" t="s">
        <v>44</v>
      </c>
    </row>
    <row r="10" spans="1:4" ht="40" customHeight="1" x14ac:dyDescent="0.35">
      <c r="A10" s="124"/>
      <c r="B10" s="87" t="s">
        <v>22</v>
      </c>
      <c r="C10" s="24" t="s">
        <v>45</v>
      </c>
    </row>
    <row r="11" spans="1:4" ht="162" customHeight="1" x14ac:dyDescent="0.35">
      <c r="A11" s="124"/>
      <c r="B11" s="87" t="s">
        <v>56</v>
      </c>
      <c r="C11" s="24" t="s">
        <v>94</v>
      </c>
    </row>
    <row r="12" spans="1:4" ht="40" customHeight="1" x14ac:dyDescent="0.35">
      <c r="A12" s="124"/>
      <c r="B12" s="87" t="s">
        <v>24</v>
      </c>
      <c r="C12" s="24" t="s">
        <v>73</v>
      </c>
    </row>
    <row r="13" spans="1:4" ht="40" customHeight="1" x14ac:dyDescent="0.35">
      <c r="A13" s="124"/>
      <c r="B13" s="87" t="s">
        <v>115</v>
      </c>
      <c r="C13" s="24" t="s">
        <v>116</v>
      </c>
      <c r="D13" s="17"/>
    </row>
    <row r="14" spans="1:4" ht="40" customHeight="1" x14ac:dyDescent="0.35">
      <c r="A14" s="124"/>
      <c r="B14" s="87" t="s">
        <v>25</v>
      </c>
      <c r="C14" s="24" t="s">
        <v>74</v>
      </c>
    </row>
    <row r="15" spans="1:4" ht="40" customHeight="1" x14ac:dyDescent="0.35">
      <c r="A15" s="124"/>
      <c r="B15" s="87" t="s">
        <v>26</v>
      </c>
      <c r="C15" s="24" t="s">
        <v>76</v>
      </c>
    </row>
    <row r="16" spans="1:4" ht="40" customHeight="1" x14ac:dyDescent="0.35">
      <c r="A16" s="124"/>
      <c r="B16" s="87" t="s">
        <v>27</v>
      </c>
      <c r="C16" s="24" t="s">
        <v>95</v>
      </c>
    </row>
    <row r="17" spans="1:3" ht="38" customHeight="1" thickBot="1" x14ac:dyDescent="0.4">
      <c r="A17" s="125"/>
      <c r="B17" s="91" t="s">
        <v>28</v>
      </c>
      <c r="C17" s="95" t="s">
        <v>75</v>
      </c>
    </row>
    <row r="18" spans="1:3" ht="5.15" customHeight="1" thickBot="1" x14ac:dyDescent="0.4">
      <c r="A18" s="129"/>
      <c r="B18" s="130"/>
      <c r="C18" s="131"/>
    </row>
    <row r="19" spans="1:3" ht="61" customHeight="1" x14ac:dyDescent="0.35">
      <c r="A19" s="118" t="s">
        <v>103</v>
      </c>
      <c r="B19" s="92" t="s">
        <v>57</v>
      </c>
      <c r="C19" s="69" t="s">
        <v>51</v>
      </c>
    </row>
    <row r="20" spans="1:3" ht="40" customHeight="1" x14ac:dyDescent="0.35">
      <c r="A20" s="119"/>
      <c r="B20" s="87" t="s">
        <v>58</v>
      </c>
      <c r="C20" s="24" t="s">
        <v>77</v>
      </c>
    </row>
    <row r="21" spans="1:3" ht="180.65" customHeight="1" x14ac:dyDescent="0.35">
      <c r="A21" s="89" t="s">
        <v>104</v>
      </c>
      <c r="B21" s="87" t="s">
        <v>59</v>
      </c>
      <c r="C21" s="24" t="s">
        <v>105</v>
      </c>
    </row>
    <row r="22" spans="1:3" ht="124.5" customHeight="1" thickBot="1" x14ac:dyDescent="0.4">
      <c r="A22" s="90" t="s">
        <v>65</v>
      </c>
      <c r="B22" s="91" t="s">
        <v>60</v>
      </c>
      <c r="C22" s="95" t="s">
        <v>106</v>
      </c>
    </row>
    <row r="23" spans="1:3" ht="5.15" customHeight="1" thickBot="1" x14ac:dyDescent="0.4">
      <c r="A23" s="126"/>
      <c r="B23" s="127"/>
      <c r="C23" s="128"/>
    </row>
    <row r="24" spans="1:3" ht="70" customHeight="1" x14ac:dyDescent="0.35">
      <c r="A24" s="113" t="s">
        <v>108</v>
      </c>
      <c r="B24" s="111" t="s">
        <v>107</v>
      </c>
      <c r="C24" s="112"/>
    </row>
    <row r="25" spans="1:3" ht="40" customHeight="1" x14ac:dyDescent="0.35">
      <c r="A25" s="114"/>
      <c r="B25" s="87" t="s">
        <v>62</v>
      </c>
      <c r="C25" s="24" t="s">
        <v>78</v>
      </c>
    </row>
    <row r="26" spans="1:3" ht="40" customHeight="1" x14ac:dyDescent="0.35">
      <c r="A26" s="114"/>
      <c r="B26" s="87" t="s">
        <v>63</v>
      </c>
      <c r="C26" s="24" t="s">
        <v>53</v>
      </c>
    </row>
    <row r="27" spans="1:3" ht="40" customHeight="1" thickBot="1" x14ac:dyDescent="0.4">
      <c r="A27" s="115"/>
      <c r="B27" s="88" t="s">
        <v>64</v>
      </c>
      <c r="C27" s="27" t="s">
        <v>54</v>
      </c>
    </row>
    <row r="28" spans="1:3" ht="14.5" customHeight="1" x14ac:dyDescent="0.35"/>
    <row r="29" spans="1:3" ht="63.65" customHeight="1" x14ac:dyDescent="0.35">
      <c r="A29" s="16"/>
      <c r="B29" s="16"/>
      <c r="C29" s="16"/>
    </row>
    <row r="30" spans="1:3" s="17" customFormat="1" ht="409.5" customHeight="1" x14ac:dyDescent="0.35"/>
    <row r="50" spans="3:3" x14ac:dyDescent="0.35">
      <c r="C50" s="16"/>
    </row>
    <row r="53" spans="3:3" x14ac:dyDescent="0.35">
      <c r="C53" s="16"/>
    </row>
  </sheetData>
  <sheetProtection algorithmName="SHA-512" hashValue="rG4cghfV3YarZW5rCF4MeCqZptH5sG0RCD5IbcOuN+GHrGkhi7vVYwJDWCHiQYF7ZcSKnwVg5re4QrO/WyWEuw==" saltValue="gu+0L0VVFCIzKbXdhr5lPg==" spinCount="100000" sheet="1" objects="1" scenarios="1"/>
  <mergeCells count="13">
    <mergeCell ref="B24:C24"/>
    <mergeCell ref="A24:A27"/>
    <mergeCell ref="B3:C3"/>
    <mergeCell ref="A19:A20"/>
    <mergeCell ref="A1:C1"/>
    <mergeCell ref="A8:A17"/>
    <mergeCell ref="A23:C23"/>
    <mergeCell ref="A18:C18"/>
    <mergeCell ref="A5:C5"/>
    <mergeCell ref="A2:C2"/>
    <mergeCell ref="A7:C7"/>
    <mergeCell ref="B4:C4"/>
    <mergeCell ref="A3:A4"/>
  </mergeCells>
  <pageMargins left="0.70866141732283472" right="0.70866141732283472" top="0.74803149606299213" bottom="0.74803149606299213"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A6"/>
  <sheetViews>
    <sheetView workbookViewId="0">
      <selection activeCell="A6" sqref="A6"/>
    </sheetView>
  </sheetViews>
  <sheetFormatPr defaultRowHeight="14.5" x14ac:dyDescent="0.35"/>
  <sheetData>
    <row r="2" spans="1:1" x14ac:dyDescent="0.35">
      <c r="A2" t="s">
        <v>4</v>
      </c>
    </row>
    <row r="3" spans="1:1" x14ac:dyDescent="0.35">
      <c r="A3" t="s">
        <v>5</v>
      </c>
    </row>
    <row r="6" spans="1:1" x14ac:dyDescent="0.35">
      <c r="A6" t="s">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79998168889431442"/>
    <pageSetUpPr fitToPage="1"/>
  </sheetPr>
  <dimension ref="A1:M40"/>
  <sheetViews>
    <sheetView showGridLines="0" zoomScale="63" zoomScaleNormal="63" workbookViewId="0">
      <selection activeCell="F11" sqref="F11:G11"/>
    </sheetView>
  </sheetViews>
  <sheetFormatPr defaultColWidth="9.453125" defaultRowHeight="14" x14ac:dyDescent="0.3"/>
  <cols>
    <col min="1" max="1" width="3" style="2" customWidth="1"/>
    <col min="2" max="2" width="8" style="2" customWidth="1"/>
    <col min="3" max="3" width="12.54296875" style="2" customWidth="1"/>
    <col min="4" max="5" width="37.54296875" style="2" customWidth="1"/>
    <col min="6" max="6" width="44.54296875" style="2" customWidth="1"/>
    <col min="7" max="7" width="37.54296875" style="2" customWidth="1"/>
    <col min="8" max="8" width="16.453125" style="2" customWidth="1"/>
    <col min="9" max="9" width="3.453125" style="2" customWidth="1"/>
    <col min="10" max="16384" width="9.453125" style="2"/>
  </cols>
  <sheetData>
    <row r="1" spans="1:13" ht="14.5" thickBot="1" x14ac:dyDescent="0.35">
      <c r="A1" s="1"/>
      <c r="B1" s="1"/>
      <c r="C1" s="1"/>
      <c r="D1" s="1"/>
      <c r="E1" s="1"/>
      <c r="F1" s="1"/>
      <c r="G1" s="1"/>
      <c r="H1" s="1"/>
      <c r="I1" s="1"/>
    </row>
    <row r="2" spans="1:13" ht="12" customHeight="1" x14ac:dyDescent="0.3">
      <c r="A2" s="1"/>
      <c r="B2" s="5" t="s">
        <v>52</v>
      </c>
      <c r="C2" s="6"/>
      <c r="D2" s="6"/>
      <c r="E2" s="6"/>
      <c r="F2" s="6"/>
      <c r="G2" s="143"/>
      <c r="H2" s="144"/>
      <c r="I2" s="1"/>
    </row>
    <row r="3" spans="1:13" ht="84.75" customHeight="1" x14ac:dyDescent="0.3">
      <c r="A3" s="1"/>
      <c r="B3" s="7"/>
      <c r="C3" s="147"/>
      <c r="D3" s="147"/>
      <c r="E3" s="148" t="s">
        <v>0</v>
      </c>
      <c r="F3" s="148"/>
      <c r="G3" s="145"/>
      <c r="H3" s="146"/>
      <c r="I3" s="1"/>
    </row>
    <row r="4" spans="1:13" ht="49.5" customHeight="1" thickBot="1" x14ac:dyDescent="0.35">
      <c r="A4" s="1"/>
      <c r="B4" s="7"/>
      <c r="C4" s="149" t="s">
        <v>90</v>
      </c>
      <c r="D4" s="149"/>
      <c r="E4" s="149"/>
      <c r="F4" s="149"/>
      <c r="G4" s="149"/>
      <c r="H4" s="8"/>
      <c r="I4" s="1"/>
    </row>
    <row r="5" spans="1:13" ht="50.15" customHeight="1" x14ac:dyDescent="0.3">
      <c r="A5" s="1"/>
      <c r="B5" s="7"/>
      <c r="C5" s="150" t="s">
        <v>7</v>
      </c>
      <c r="D5" s="157" t="s">
        <v>19</v>
      </c>
      <c r="E5" s="158"/>
      <c r="F5" s="159"/>
      <c r="G5" s="160"/>
      <c r="H5" s="8"/>
      <c r="I5" s="1"/>
    </row>
    <row r="6" spans="1:13" ht="50.15" customHeight="1" x14ac:dyDescent="0.3">
      <c r="A6" s="1"/>
      <c r="B6" s="7"/>
      <c r="C6" s="151"/>
      <c r="D6" s="155" t="s">
        <v>20</v>
      </c>
      <c r="E6" s="156"/>
      <c r="F6" s="161"/>
      <c r="G6" s="162"/>
      <c r="H6" s="8"/>
      <c r="I6" s="1"/>
    </row>
    <row r="7" spans="1:13" ht="50.15" customHeight="1" x14ac:dyDescent="0.3">
      <c r="A7" s="1"/>
      <c r="B7" s="7"/>
      <c r="C7" s="151"/>
      <c r="D7" s="155" t="s">
        <v>8</v>
      </c>
      <c r="E7" s="156"/>
      <c r="F7" s="163"/>
      <c r="G7" s="163"/>
      <c r="H7" s="8"/>
      <c r="I7" s="1"/>
    </row>
    <row r="8" spans="1:13" ht="50.15" customHeight="1" x14ac:dyDescent="0.3">
      <c r="A8" s="1"/>
      <c r="B8" s="7"/>
      <c r="C8" s="151"/>
      <c r="D8" s="155" t="s">
        <v>42</v>
      </c>
      <c r="E8" s="156"/>
      <c r="F8" s="164"/>
      <c r="G8" s="164"/>
      <c r="H8" s="8"/>
      <c r="I8" s="1"/>
    </row>
    <row r="9" spans="1:13" ht="50.15" customHeight="1" x14ac:dyDescent="0.3">
      <c r="A9" s="1"/>
      <c r="B9" s="7"/>
      <c r="C9" s="151"/>
      <c r="D9" s="155" t="s">
        <v>43</v>
      </c>
      <c r="E9" s="156"/>
      <c r="F9" s="164"/>
      <c r="G9" s="164"/>
      <c r="H9" s="8"/>
      <c r="I9" s="1"/>
    </row>
    <row r="10" spans="1:13" ht="50.15" customHeight="1" x14ac:dyDescent="0.3">
      <c r="A10" s="1"/>
      <c r="B10" s="7"/>
      <c r="C10" s="151"/>
      <c r="D10" s="155" t="s">
        <v>30</v>
      </c>
      <c r="E10" s="156"/>
      <c r="F10" s="159"/>
      <c r="G10" s="160"/>
      <c r="H10" s="8"/>
      <c r="I10" s="1"/>
    </row>
    <row r="11" spans="1:13" ht="50.15" customHeight="1" x14ac:dyDescent="0.3">
      <c r="A11" s="1"/>
      <c r="B11" s="7"/>
      <c r="C11" s="151"/>
      <c r="D11" s="155" t="s">
        <v>114</v>
      </c>
      <c r="E11" s="156"/>
      <c r="F11" s="170"/>
      <c r="G11" s="170"/>
      <c r="H11" s="8"/>
      <c r="I11" s="1"/>
    </row>
    <row r="12" spans="1:13" ht="50.15" customHeight="1" x14ac:dyDescent="0.3">
      <c r="A12" s="1"/>
      <c r="B12" s="7"/>
      <c r="C12" s="151"/>
      <c r="D12" s="153" t="s">
        <v>39</v>
      </c>
      <c r="E12" s="153"/>
      <c r="F12" s="153"/>
      <c r="G12" s="154"/>
      <c r="H12" s="8"/>
      <c r="I12" s="1"/>
    </row>
    <row r="13" spans="1:13" ht="50.15" customHeight="1" x14ac:dyDescent="0.3">
      <c r="A13" s="1"/>
      <c r="B13" s="7"/>
      <c r="C13" s="151"/>
      <c r="D13" s="68" t="s">
        <v>31</v>
      </c>
      <c r="E13" s="68" t="s">
        <v>32</v>
      </c>
      <c r="F13" s="68" t="s">
        <v>33</v>
      </c>
      <c r="G13" s="68" t="s">
        <v>34</v>
      </c>
      <c r="H13" s="8"/>
      <c r="I13" s="1"/>
      <c r="M13" s="2" t="s">
        <v>2</v>
      </c>
    </row>
    <row r="14" spans="1:13" ht="50.15" customHeight="1" thickBot="1" x14ac:dyDescent="0.35">
      <c r="A14" s="1"/>
      <c r="B14" s="7"/>
      <c r="C14" s="152"/>
      <c r="D14" s="42"/>
      <c r="E14" s="43"/>
      <c r="F14" s="19">
        <f>ROUND(D14*E14,0)</f>
        <v>0</v>
      </c>
      <c r="G14" s="64"/>
      <c r="H14" s="8"/>
      <c r="I14" s="1"/>
    </row>
    <row r="15" spans="1:13" ht="49.5" customHeight="1" x14ac:dyDescent="0.3">
      <c r="A15" s="1"/>
      <c r="B15" s="7"/>
      <c r="C15" s="147"/>
      <c r="D15" s="147"/>
      <c r="E15" s="147"/>
      <c r="F15" s="147"/>
      <c r="G15" s="147"/>
      <c r="H15" s="8"/>
      <c r="I15" s="1"/>
    </row>
    <row r="16" spans="1:13" ht="23.25" customHeight="1" x14ac:dyDescent="0.3">
      <c r="A16" s="1"/>
      <c r="B16" s="7"/>
      <c r="C16" s="147"/>
      <c r="D16" s="147"/>
      <c r="E16" s="147"/>
      <c r="F16" s="147"/>
      <c r="G16" s="147"/>
      <c r="H16" s="8"/>
      <c r="I16" s="1"/>
    </row>
    <row r="17" spans="1:9" ht="14.9" customHeight="1" thickBot="1" x14ac:dyDescent="0.35">
      <c r="A17" s="1"/>
      <c r="B17" s="7"/>
      <c r="C17" s="147"/>
      <c r="D17" s="147"/>
      <c r="E17" s="147"/>
      <c r="F17" s="147"/>
      <c r="G17" s="147"/>
      <c r="H17" s="8"/>
      <c r="I17" s="1"/>
    </row>
    <row r="18" spans="1:9" ht="50.15" customHeight="1" x14ac:dyDescent="0.3">
      <c r="A18" s="1"/>
      <c r="B18" s="7"/>
      <c r="C18" s="137" t="s">
        <v>9</v>
      </c>
      <c r="D18" s="140" t="s">
        <v>1</v>
      </c>
      <c r="E18" s="140"/>
      <c r="F18" s="140"/>
      <c r="G18" s="141"/>
      <c r="H18" s="8"/>
      <c r="I18" s="1"/>
    </row>
    <row r="19" spans="1:9" ht="50.15" customHeight="1" x14ac:dyDescent="0.3">
      <c r="A19" s="1"/>
      <c r="B19" s="7"/>
      <c r="C19" s="138"/>
      <c r="D19" s="142" t="s">
        <v>96</v>
      </c>
      <c r="E19" s="169"/>
      <c r="F19" s="156"/>
      <c r="G19" s="20">
        <f>SUM('PAYROLL LISTING'!B:B)</f>
        <v>0</v>
      </c>
      <c r="H19" s="8"/>
      <c r="I19" s="1"/>
    </row>
    <row r="20" spans="1:9" ht="50.15" customHeight="1" x14ac:dyDescent="0.3">
      <c r="A20" s="1"/>
      <c r="B20" s="7"/>
      <c r="C20" s="138"/>
      <c r="D20" s="142" t="s">
        <v>97</v>
      </c>
      <c r="E20" s="142"/>
      <c r="F20" s="142"/>
      <c r="G20" s="31">
        <f>COUNTA('NON-ELIGIBLE EMPLOYEES'!A:A)-5</f>
        <v>0</v>
      </c>
      <c r="H20" s="8"/>
      <c r="I20" s="1"/>
    </row>
    <row r="21" spans="1:9" ht="50.15" customHeight="1" x14ac:dyDescent="0.3">
      <c r="A21" s="1"/>
      <c r="B21" s="7"/>
      <c r="C21" s="138"/>
      <c r="D21" s="142" t="s">
        <v>98</v>
      </c>
      <c r="E21" s="142"/>
      <c r="F21" s="142"/>
      <c r="G21" s="20">
        <f>SUM('PART TIME WORKERS'!C:C)</f>
        <v>0</v>
      </c>
      <c r="H21" s="8"/>
      <c r="I21" s="1"/>
    </row>
    <row r="22" spans="1:9" ht="50.15" customHeight="1" x14ac:dyDescent="0.3">
      <c r="A22" s="1"/>
      <c r="B22" s="7"/>
      <c r="C22" s="138"/>
      <c r="D22" s="142" t="s">
        <v>13</v>
      </c>
      <c r="E22" s="142"/>
      <c r="F22" s="142"/>
      <c r="G22" s="20">
        <f>IF(G19-G20-G21&lt;0,0,G19-G20-G21)</f>
        <v>0</v>
      </c>
      <c r="H22" s="8"/>
      <c r="I22" s="1"/>
    </row>
    <row r="23" spans="1:9" ht="50.15" customHeight="1" x14ac:dyDescent="0.3">
      <c r="A23" s="1"/>
      <c r="B23" s="7"/>
      <c r="C23" s="138"/>
      <c r="D23" s="142" t="s">
        <v>14</v>
      </c>
      <c r="E23" s="142"/>
      <c r="F23" s="142"/>
      <c r="G23" s="20">
        <f>IF(G14="",0,G14)</f>
        <v>0</v>
      </c>
      <c r="H23" s="8"/>
      <c r="I23" s="1"/>
    </row>
    <row r="24" spans="1:9" ht="50.15" customHeight="1" x14ac:dyDescent="0.3">
      <c r="A24" s="1"/>
      <c r="B24" s="7"/>
      <c r="C24" s="138"/>
      <c r="D24" s="142" t="s">
        <v>29</v>
      </c>
      <c r="E24" s="142"/>
      <c r="F24" s="142"/>
      <c r="G24" s="20">
        <f>IF((G22-G23)&lt;0,0,ROUNDDOWN(G22-G23,0))</f>
        <v>0</v>
      </c>
      <c r="H24" s="8"/>
      <c r="I24" s="1"/>
    </row>
    <row r="25" spans="1:9" ht="50.15" customHeight="1" x14ac:dyDescent="0.3">
      <c r="A25" s="1"/>
      <c r="B25" s="7"/>
      <c r="C25" s="138"/>
      <c r="D25" s="142" t="s">
        <v>99</v>
      </c>
      <c r="E25" s="142"/>
      <c r="F25" s="142"/>
      <c r="G25" s="20">
        <f>ROUNDDOWN(SUM('QUALIFYING WORKERS'!C:C),0)</f>
        <v>0</v>
      </c>
      <c r="H25" s="8"/>
      <c r="I25" s="1"/>
    </row>
    <row r="26" spans="1:9" ht="50.15" customHeight="1" x14ac:dyDescent="0.3">
      <c r="A26" s="1"/>
      <c r="B26" s="7"/>
      <c r="C26" s="138"/>
      <c r="D26" s="142" t="s">
        <v>47</v>
      </c>
      <c r="E26" s="142"/>
      <c r="F26" s="142"/>
      <c r="G26" s="20">
        <f>IF(G25=0,MIN(G24,E14),MIN(G24,G25,E14))</f>
        <v>0</v>
      </c>
      <c r="H26" s="8"/>
      <c r="I26" s="1"/>
    </row>
    <row r="27" spans="1:9" ht="50.15" customHeight="1" x14ac:dyDescent="0.3">
      <c r="A27" s="1"/>
      <c r="B27" s="7"/>
      <c r="C27" s="138"/>
      <c r="D27" s="142" t="s">
        <v>48</v>
      </c>
      <c r="E27" s="142"/>
      <c r="F27" s="142"/>
      <c r="G27" s="20">
        <f>F10</f>
        <v>0</v>
      </c>
      <c r="H27" s="8"/>
      <c r="I27" s="1"/>
    </row>
    <row r="28" spans="1:9" ht="50.15" customHeight="1" x14ac:dyDescent="0.3">
      <c r="A28" s="1"/>
      <c r="B28" s="7"/>
      <c r="C28" s="138"/>
      <c r="D28" s="142" t="s">
        <v>49</v>
      </c>
      <c r="E28" s="142"/>
      <c r="F28" s="142"/>
      <c r="G28" s="20">
        <f>IF(G26-G27&lt;0,0,G26-G27)</f>
        <v>0</v>
      </c>
      <c r="H28" s="8"/>
      <c r="I28" s="1"/>
    </row>
    <row r="29" spans="1:9" ht="50.15" customHeight="1" thickBot="1" x14ac:dyDescent="0.35">
      <c r="A29" s="1"/>
      <c r="B29" s="7"/>
      <c r="C29" s="139"/>
      <c r="D29" s="168" t="s">
        <v>50</v>
      </c>
      <c r="E29" s="168"/>
      <c r="F29" s="168"/>
      <c r="G29" s="65">
        <f>ROUND(G28*D14,0)</f>
        <v>0</v>
      </c>
      <c r="H29" s="8"/>
      <c r="I29" s="1"/>
    </row>
    <row r="30" spans="1:9" ht="14.9" customHeight="1" x14ac:dyDescent="0.3">
      <c r="A30" s="1"/>
      <c r="B30" s="7"/>
      <c r="C30" s="9"/>
      <c r="D30" s="9"/>
      <c r="E30" s="9"/>
      <c r="F30" s="9"/>
      <c r="G30" s="9"/>
      <c r="H30" s="8"/>
      <c r="I30" s="1"/>
    </row>
    <row r="31" spans="1:9" ht="21.65" customHeight="1" thickBot="1" x14ac:dyDescent="0.35">
      <c r="A31" s="1"/>
      <c r="B31" s="7"/>
      <c r="C31" s="171"/>
      <c r="D31" s="171"/>
      <c r="E31" s="171"/>
      <c r="F31" s="171"/>
      <c r="G31" s="171"/>
      <c r="H31" s="8"/>
      <c r="I31" s="1"/>
    </row>
    <row r="32" spans="1:9" ht="24.75" customHeight="1" x14ac:dyDescent="0.3">
      <c r="A32" s="1"/>
      <c r="B32" s="7"/>
      <c r="C32" s="137" t="s">
        <v>10</v>
      </c>
      <c r="D32" s="4"/>
      <c r="E32" s="4"/>
      <c r="F32" s="4"/>
      <c r="G32" s="36"/>
      <c r="H32" s="8"/>
      <c r="I32" s="1"/>
    </row>
    <row r="33" spans="1:9" ht="409" customHeight="1" x14ac:dyDescent="0.3">
      <c r="A33" s="1"/>
      <c r="B33" s="7"/>
      <c r="C33" s="138"/>
      <c r="D33" s="18"/>
      <c r="E33" s="18"/>
      <c r="F33" s="18"/>
      <c r="G33" s="37"/>
      <c r="H33" s="8"/>
      <c r="I33" s="1"/>
    </row>
    <row r="34" spans="1:9" ht="12" customHeight="1" thickBot="1" x14ac:dyDescent="0.35">
      <c r="A34" s="1"/>
      <c r="B34" s="7"/>
      <c r="C34" s="139"/>
      <c r="D34" s="172"/>
      <c r="E34" s="172"/>
      <c r="F34" s="172"/>
      <c r="G34" s="173"/>
      <c r="H34" s="8"/>
      <c r="I34" s="1"/>
    </row>
    <row r="35" spans="1:9" ht="20.5" customHeight="1" thickBot="1" x14ac:dyDescent="0.35">
      <c r="A35" s="1"/>
      <c r="B35" s="7"/>
      <c r="C35" s="171"/>
      <c r="D35" s="171"/>
      <c r="E35" s="171"/>
      <c r="F35" s="171"/>
      <c r="G35" s="171"/>
      <c r="H35" s="8"/>
      <c r="I35" s="1"/>
    </row>
    <row r="36" spans="1:9" ht="50.15" customHeight="1" x14ac:dyDescent="0.3">
      <c r="A36" s="1"/>
      <c r="B36" s="7"/>
      <c r="C36" s="137" t="s">
        <v>11</v>
      </c>
      <c r="D36" s="165" t="s">
        <v>79</v>
      </c>
      <c r="E36" s="166"/>
      <c r="F36" s="166"/>
      <c r="G36" s="167"/>
      <c r="H36" s="8"/>
      <c r="I36" s="1"/>
    </row>
    <row r="37" spans="1:9" ht="50.15" customHeight="1" thickBot="1" x14ac:dyDescent="0.35">
      <c r="A37" s="1"/>
      <c r="B37" s="7"/>
      <c r="C37" s="138"/>
      <c r="D37" s="13" t="s">
        <v>36</v>
      </c>
      <c r="E37" s="21"/>
      <c r="F37" s="14" t="s">
        <v>37</v>
      </c>
      <c r="G37" s="38"/>
      <c r="H37" s="8"/>
      <c r="I37" s="1"/>
    </row>
    <row r="38" spans="1:9" ht="50.15" customHeight="1" thickBot="1" x14ac:dyDescent="0.35">
      <c r="A38" s="1"/>
      <c r="B38" s="7"/>
      <c r="C38" s="139"/>
      <c r="D38" s="41" t="s">
        <v>40</v>
      </c>
      <c r="E38" s="26"/>
      <c r="F38" s="15" t="s">
        <v>38</v>
      </c>
      <c r="G38" s="39"/>
      <c r="H38" s="8"/>
      <c r="I38" s="1"/>
    </row>
    <row r="39" spans="1:9" ht="15.75" customHeight="1" thickBot="1" x14ac:dyDescent="0.35">
      <c r="A39" s="1"/>
      <c r="B39" s="10"/>
      <c r="C39" s="11"/>
      <c r="D39" s="11"/>
      <c r="E39" s="11"/>
      <c r="F39" s="11"/>
      <c r="G39" s="11"/>
      <c r="H39" s="12"/>
      <c r="I39" s="1"/>
    </row>
    <row r="40" spans="1:9" x14ac:dyDescent="0.3">
      <c r="A40" s="1"/>
      <c r="B40" s="1"/>
      <c r="C40" s="1"/>
      <c r="D40" s="1"/>
      <c r="E40" s="1"/>
      <c r="F40" s="1"/>
      <c r="G40" s="1"/>
      <c r="H40" s="1"/>
      <c r="I40" s="1"/>
    </row>
  </sheetData>
  <sheetProtection algorithmName="SHA-512" hashValue="114nRo8irGulYgzFpK2tAcwFz1Xdqfjv6EjlOYDEW70/1R1R7DvQ1QaugXIjrMJocBz3I0k3vH3UWN0Qk7FDZg==" saltValue="8r8bql5scyysyp80XEnTHQ==" spinCount="100000" sheet="1" selectLockedCells="1"/>
  <mergeCells count="42">
    <mergeCell ref="D36:G36"/>
    <mergeCell ref="D8:E8"/>
    <mergeCell ref="F8:G8"/>
    <mergeCell ref="D28:F28"/>
    <mergeCell ref="D29:F29"/>
    <mergeCell ref="D19:F19"/>
    <mergeCell ref="D11:E11"/>
    <mergeCell ref="F11:G11"/>
    <mergeCell ref="C15:G15"/>
    <mergeCell ref="C16:G16"/>
    <mergeCell ref="C17:G17"/>
    <mergeCell ref="C36:C38"/>
    <mergeCell ref="C35:G35"/>
    <mergeCell ref="C31:G31"/>
    <mergeCell ref="C32:C34"/>
    <mergeCell ref="D34:G34"/>
    <mergeCell ref="G2:H3"/>
    <mergeCell ref="C3:D3"/>
    <mergeCell ref="E3:F3"/>
    <mergeCell ref="C4:G4"/>
    <mergeCell ref="C5:C14"/>
    <mergeCell ref="D12:G12"/>
    <mergeCell ref="D7:E7"/>
    <mergeCell ref="D5:E5"/>
    <mergeCell ref="D6:E6"/>
    <mergeCell ref="F5:G5"/>
    <mergeCell ref="F6:G6"/>
    <mergeCell ref="F7:G7"/>
    <mergeCell ref="D9:E9"/>
    <mergeCell ref="F9:G9"/>
    <mergeCell ref="D10:E10"/>
    <mergeCell ref="F10:G10"/>
    <mergeCell ref="C18:C29"/>
    <mergeCell ref="D18:G18"/>
    <mergeCell ref="D27:F27"/>
    <mergeCell ref="D20:F20"/>
    <mergeCell ref="D21:F21"/>
    <mergeCell ref="D22:F22"/>
    <mergeCell ref="D23:F23"/>
    <mergeCell ref="D24:F24"/>
    <mergeCell ref="D26:F26"/>
    <mergeCell ref="D25:F25"/>
  </mergeCells>
  <dataValidations count="5">
    <dataValidation type="whole" operator="greaterThanOrEqual" allowBlank="1" showInputMessage="1" showErrorMessage="1" sqref="D14 G14" xr:uid="{00000000-0002-0000-0300-000000000000}">
      <formula1>0</formula1>
    </dataValidation>
    <dataValidation type="whole" operator="greaterThan" allowBlank="1" showInputMessage="1" showErrorMessage="1" errorTitle="Invalid Entry" error="Refer to page 1 of the LoO for grant paragraph number" sqref="E14" xr:uid="{00000000-0002-0000-0300-000001000000}">
      <formula1>0</formula1>
    </dataValidation>
    <dataValidation type="date" allowBlank="1" showInputMessage="1" showErrorMessage="1" sqref="F8:F9" xr:uid="{00000000-0002-0000-0300-000002000000}">
      <formula1>42370</formula1>
      <formula2>47514</formula2>
    </dataValidation>
    <dataValidation type="decimal" operator="greaterThanOrEqual" allowBlank="1" showInputMessage="1" showErrorMessage="1" sqref="F10:G10" xr:uid="{00000000-0002-0000-0300-000003000000}">
      <formula1>0</formula1>
    </dataValidation>
    <dataValidation type="decimal" operator="greaterThan" allowBlank="1" showInputMessage="1" showErrorMessage="1" sqref="F7:G7" xr:uid="{00000000-0002-0000-0300-000004000000}">
      <formula1>0</formula1>
    </dataValidation>
  </dataValidations>
  <pageMargins left="0.70866141732283472" right="0.70866141732283472" top="0.74803149606299213" bottom="0.74803149606299213" header="0.31496062992125984" footer="0.31496062992125984"/>
  <pageSetup scale="34" orientation="portrait" r:id="rId1"/>
  <drawing r:id="rId2"/>
  <legacyDrawing r:id="rId3"/>
  <oleObjects>
    <mc:AlternateContent xmlns:mc="http://schemas.openxmlformats.org/markup-compatibility/2006">
      <mc:Choice Requires="x14">
        <oleObject progId="Word.Document.12" shapeId="1194" r:id="rId4">
          <objectPr defaultSize="0" autoPict="0" r:id="rId5">
            <anchor moveWithCells="1" sizeWithCells="1">
              <from>
                <xdr:col>3</xdr:col>
                <xdr:colOff>31750</xdr:colOff>
                <xdr:row>32</xdr:row>
                <xdr:rowOff>69850</xdr:rowOff>
              </from>
              <to>
                <xdr:col>6</xdr:col>
                <xdr:colOff>2070100</xdr:colOff>
                <xdr:row>32</xdr:row>
                <xdr:rowOff>4813300</xdr:rowOff>
              </to>
            </anchor>
          </objectPr>
        </oleObject>
      </mc:Choice>
      <mc:Fallback>
        <oleObject progId="Word.Document.12" shapeId="1194"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6" tint="0.59999389629810485"/>
    <pageSetUpPr fitToPage="1"/>
  </sheetPr>
  <dimension ref="A1:B13"/>
  <sheetViews>
    <sheetView showGridLines="0" zoomScaleNormal="100" workbookViewId="0">
      <pane ySplit="2" topLeftCell="A3" activePane="bottomLeft" state="frozen"/>
      <selection pane="bottomLeft" activeCell="A3" sqref="A3"/>
    </sheetView>
  </sheetViews>
  <sheetFormatPr defaultColWidth="8.7265625" defaultRowHeight="14.5" x14ac:dyDescent="0.35"/>
  <cols>
    <col min="1" max="2" width="50.54296875" customWidth="1"/>
  </cols>
  <sheetData>
    <row r="1" spans="1:2" ht="50.15" customHeight="1" x14ac:dyDescent="0.35">
      <c r="A1" s="174" t="s">
        <v>109</v>
      </c>
      <c r="B1" s="175"/>
    </row>
    <row r="2" spans="1:2" ht="50.15" customHeight="1" thickBot="1" x14ac:dyDescent="0.4">
      <c r="A2" s="70" t="s">
        <v>67</v>
      </c>
      <c r="B2" s="71" t="s">
        <v>80</v>
      </c>
    </row>
    <row r="3" spans="1:2" ht="27" customHeight="1" x14ac:dyDescent="0.35">
      <c r="A3" s="54"/>
      <c r="B3" s="55"/>
    </row>
    <row r="4" spans="1:2" ht="27" customHeight="1" x14ac:dyDescent="0.35">
      <c r="A4" s="22"/>
      <c r="B4" s="29"/>
    </row>
    <row r="5" spans="1:2" ht="27" customHeight="1" x14ac:dyDescent="0.35">
      <c r="A5" s="22"/>
      <c r="B5" s="29"/>
    </row>
    <row r="6" spans="1:2" ht="27" customHeight="1" x14ac:dyDescent="0.35">
      <c r="A6" s="22"/>
      <c r="B6" s="29"/>
    </row>
    <row r="7" spans="1:2" ht="27" customHeight="1" x14ac:dyDescent="0.35">
      <c r="A7" s="22"/>
      <c r="B7" s="29"/>
    </row>
    <row r="8" spans="1:2" ht="27" customHeight="1" x14ac:dyDescent="0.35">
      <c r="A8" s="22"/>
      <c r="B8" s="29"/>
    </row>
    <row r="9" spans="1:2" ht="27" customHeight="1" x14ac:dyDescent="0.35">
      <c r="A9" s="22"/>
      <c r="B9" s="29"/>
    </row>
    <row r="10" spans="1:2" ht="27" customHeight="1" x14ac:dyDescent="0.35">
      <c r="A10" s="22"/>
      <c r="B10" s="29"/>
    </row>
    <row r="11" spans="1:2" ht="27" customHeight="1" x14ac:dyDescent="0.35">
      <c r="A11" s="22"/>
      <c r="B11" s="29"/>
    </row>
    <row r="12" spans="1:2" ht="27" customHeight="1" x14ac:dyDescent="0.35">
      <c r="A12" s="22"/>
      <c r="B12" s="29"/>
    </row>
    <row r="13" spans="1:2" ht="27" customHeight="1" thickBot="1" x14ac:dyDescent="0.4">
      <c r="A13" s="23"/>
      <c r="B13" s="30"/>
    </row>
  </sheetData>
  <sheetProtection algorithmName="SHA-512" hashValue="m9J22xkmlZLQy/1a9XC18owJd0j5HH1FnmTvpxpS2Ldk0ePx39eFjRlr7Q/SBxWyYX+OsqToJGgS5RscmFY94w==" saltValue="gLAKFsJNpFXB5hJaq1jIFw==" spinCount="100000" sheet="1" selectLockedCells="1"/>
  <mergeCells count="1">
    <mergeCell ref="A1:B1"/>
  </mergeCells>
  <dataValidations count="2">
    <dataValidation type="whole" operator="greaterThan" allowBlank="1" showInputMessage="1" showErrorMessage="1" sqref="B3:B13" xr:uid="{00000000-0002-0000-0400-000000000000}">
      <formula1>0</formula1>
    </dataValidation>
    <dataValidation operator="greaterThan" allowBlank="1" showInputMessage="1" showErrorMessage="1" sqref="B2" xr:uid="{00000000-0002-0000-0400-000001000000}"/>
  </dataValidation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6" tint="0.59999389629810485"/>
  </sheetPr>
  <dimension ref="A1:B1504"/>
  <sheetViews>
    <sheetView showGridLines="0" showZeros="0" zoomScaleNormal="100" workbookViewId="0">
      <pane ySplit="2" topLeftCell="A3" activePane="bottomLeft" state="frozen"/>
      <selection pane="bottomLeft" activeCell="A149" sqref="A149:B149"/>
    </sheetView>
  </sheetViews>
  <sheetFormatPr defaultColWidth="8.81640625" defaultRowHeight="40" customHeight="1" x14ac:dyDescent="0.3"/>
  <cols>
    <col min="1" max="1" width="77" style="46" customWidth="1"/>
    <col min="2" max="2" width="10.54296875" style="79" customWidth="1"/>
    <col min="3" max="16384" width="8.81640625" style="2"/>
  </cols>
  <sheetData>
    <row r="1" spans="1:2" ht="50.15" customHeight="1" x14ac:dyDescent="0.3">
      <c r="A1" s="174" t="s">
        <v>110</v>
      </c>
      <c r="B1" s="175"/>
    </row>
    <row r="2" spans="1:2" s="3" customFormat="1" ht="50.15" customHeight="1" x14ac:dyDescent="0.3">
      <c r="A2" s="182" t="s">
        <v>81</v>
      </c>
      <c r="B2" s="183"/>
    </row>
    <row r="3" spans="1:2" s="3" customFormat="1" ht="50.15" customHeight="1" x14ac:dyDescent="0.3">
      <c r="A3" s="44" t="s">
        <v>82</v>
      </c>
      <c r="B3" s="77"/>
    </row>
    <row r="4" spans="1:2" s="3" customFormat="1" ht="50.15" customHeight="1" x14ac:dyDescent="0.3">
      <c r="A4" s="44" t="s">
        <v>83</v>
      </c>
      <c r="B4" s="77"/>
    </row>
    <row r="5" spans="1:2" ht="50.15" customHeight="1" thickBot="1" x14ac:dyDescent="0.35">
      <c r="A5" s="180" t="s">
        <v>84</v>
      </c>
      <c r="B5" s="181"/>
    </row>
    <row r="6" spans="1:2" ht="40" customHeight="1" x14ac:dyDescent="0.3">
      <c r="A6" s="176"/>
      <c r="B6" s="177"/>
    </row>
    <row r="7" spans="1:2" ht="40" customHeight="1" x14ac:dyDescent="0.3">
      <c r="A7" s="178"/>
      <c r="B7" s="179"/>
    </row>
    <row r="8" spans="1:2" ht="40" customHeight="1" x14ac:dyDescent="0.3">
      <c r="A8" s="178"/>
      <c r="B8" s="179"/>
    </row>
    <row r="9" spans="1:2" ht="40" customHeight="1" x14ac:dyDescent="0.3">
      <c r="A9" s="178"/>
      <c r="B9" s="179"/>
    </row>
    <row r="10" spans="1:2" ht="40" customHeight="1" x14ac:dyDescent="0.3">
      <c r="A10" s="178"/>
      <c r="B10" s="179"/>
    </row>
    <row r="11" spans="1:2" ht="40" customHeight="1" x14ac:dyDescent="0.3">
      <c r="A11" s="178"/>
      <c r="B11" s="179"/>
    </row>
    <row r="12" spans="1:2" ht="40" customHeight="1" x14ac:dyDescent="0.3">
      <c r="A12" s="178"/>
      <c r="B12" s="179"/>
    </row>
    <row r="13" spans="1:2" ht="40" customHeight="1" x14ac:dyDescent="0.3">
      <c r="A13" s="178"/>
      <c r="B13" s="179"/>
    </row>
    <row r="14" spans="1:2" ht="40" customHeight="1" x14ac:dyDescent="0.3">
      <c r="A14" s="178"/>
      <c r="B14" s="179"/>
    </row>
    <row r="15" spans="1:2" ht="40" customHeight="1" x14ac:dyDescent="0.3">
      <c r="A15" s="178"/>
      <c r="B15" s="179"/>
    </row>
    <row r="16" spans="1:2" ht="40" customHeight="1" x14ac:dyDescent="0.3">
      <c r="A16" s="178"/>
      <c r="B16" s="179"/>
    </row>
    <row r="17" spans="1:2" ht="40" customHeight="1" x14ac:dyDescent="0.3">
      <c r="A17" s="178"/>
      <c r="B17" s="179"/>
    </row>
    <row r="18" spans="1:2" ht="40" customHeight="1" x14ac:dyDescent="0.3">
      <c r="A18" s="178"/>
      <c r="B18" s="179"/>
    </row>
    <row r="19" spans="1:2" ht="40" customHeight="1" x14ac:dyDescent="0.3">
      <c r="A19" s="178"/>
      <c r="B19" s="179"/>
    </row>
    <row r="20" spans="1:2" ht="40" customHeight="1" x14ac:dyDescent="0.3">
      <c r="A20" s="178"/>
      <c r="B20" s="179"/>
    </row>
    <row r="21" spans="1:2" ht="40" customHeight="1" x14ac:dyDescent="0.3">
      <c r="A21" s="178"/>
      <c r="B21" s="179"/>
    </row>
    <row r="22" spans="1:2" ht="40" customHeight="1" x14ac:dyDescent="0.3">
      <c r="A22" s="178"/>
      <c r="B22" s="179"/>
    </row>
    <row r="23" spans="1:2" ht="40" customHeight="1" x14ac:dyDescent="0.3">
      <c r="A23" s="178"/>
      <c r="B23" s="179"/>
    </row>
    <row r="24" spans="1:2" ht="40" customHeight="1" x14ac:dyDescent="0.3">
      <c r="A24" s="178"/>
      <c r="B24" s="179"/>
    </row>
    <row r="25" spans="1:2" ht="40" customHeight="1" x14ac:dyDescent="0.3">
      <c r="A25" s="178"/>
      <c r="B25" s="179"/>
    </row>
    <row r="26" spans="1:2" ht="40" customHeight="1" x14ac:dyDescent="0.3">
      <c r="A26" s="178"/>
      <c r="B26" s="179"/>
    </row>
    <row r="27" spans="1:2" ht="40" customHeight="1" x14ac:dyDescent="0.3">
      <c r="A27" s="178"/>
      <c r="B27" s="179"/>
    </row>
    <row r="28" spans="1:2" ht="40" customHeight="1" x14ac:dyDescent="0.3">
      <c r="A28" s="178"/>
      <c r="B28" s="179"/>
    </row>
    <row r="29" spans="1:2" ht="40" customHeight="1" x14ac:dyDescent="0.3">
      <c r="A29" s="178"/>
      <c r="B29" s="179"/>
    </row>
    <row r="30" spans="1:2" ht="40" customHeight="1" x14ac:dyDescent="0.3">
      <c r="A30" s="178"/>
      <c r="B30" s="179"/>
    </row>
    <row r="31" spans="1:2" ht="40" customHeight="1" x14ac:dyDescent="0.3">
      <c r="A31" s="178"/>
      <c r="B31" s="179"/>
    </row>
    <row r="32" spans="1:2" ht="40" customHeight="1" x14ac:dyDescent="0.3">
      <c r="A32" s="178"/>
      <c r="B32" s="179"/>
    </row>
    <row r="33" spans="1:2" ht="40" customHeight="1" x14ac:dyDescent="0.3">
      <c r="A33" s="178"/>
      <c r="B33" s="179"/>
    </row>
    <row r="34" spans="1:2" ht="40" customHeight="1" x14ac:dyDescent="0.3">
      <c r="A34" s="178"/>
      <c r="B34" s="179"/>
    </row>
    <row r="35" spans="1:2" ht="40" customHeight="1" x14ac:dyDescent="0.3">
      <c r="A35" s="178"/>
      <c r="B35" s="179"/>
    </row>
    <row r="36" spans="1:2" ht="40" customHeight="1" x14ac:dyDescent="0.3">
      <c r="A36" s="178"/>
      <c r="B36" s="179"/>
    </row>
    <row r="37" spans="1:2" ht="40" customHeight="1" x14ac:dyDescent="0.3">
      <c r="A37" s="178"/>
      <c r="B37" s="179"/>
    </row>
    <row r="38" spans="1:2" ht="40" customHeight="1" x14ac:dyDescent="0.3">
      <c r="A38" s="178"/>
      <c r="B38" s="179"/>
    </row>
    <row r="39" spans="1:2" ht="40" customHeight="1" x14ac:dyDescent="0.3">
      <c r="A39" s="178"/>
      <c r="B39" s="179"/>
    </row>
    <row r="40" spans="1:2" ht="40" customHeight="1" x14ac:dyDescent="0.3">
      <c r="A40" s="178"/>
      <c r="B40" s="179"/>
    </row>
    <row r="41" spans="1:2" ht="40" customHeight="1" x14ac:dyDescent="0.3">
      <c r="A41" s="178"/>
      <c r="B41" s="179"/>
    </row>
    <row r="42" spans="1:2" ht="40" customHeight="1" x14ac:dyDescent="0.3">
      <c r="A42" s="178"/>
      <c r="B42" s="179"/>
    </row>
    <row r="43" spans="1:2" ht="40" customHeight="1" x14ac:dyDescent="0.3">
      <c r="A43" s="178"/>
      <c r="B43" s="179"/>
    </row>
    <row r="44" spans="1:2" ht="40" customHeight="1" x14ac:dyDescent="0.3">
      <c r="A44" s="178"/>
      <c r="B44" s="179"/>
    </row>
    <row r="45" spans="1:2" ht="40" customHeight="1" x14ac:dyDescent="0.3">
      <c r="A45" s="178"/>
      <c r="B45" s="179"/>
    </row>
    <row r="46" spans="1:2" ht="40" customHeight="1" x14ac:dyDescent="0.3">
      <c r="A46" s="178"/>
      <c r="B46" s="179"/>
    </row>
    <row r="47" spans="1:2" ht="40" customHeight="1" x14ac:dyDescent="0.3">
      <c r="A47" s="178"/>
      <c r="B47" s="179"/>
    </row>
    <row r="48" spans="1:2" ht="40" customHeight="1" x14ac:dyDescent="0.3">
      <c r="A48" s="178"/>
      <c r="B48" s="179"/>
    </row>
    <row r="49" spans="1:2" ht="40" customHeight="1" x14ac:dyDescent="0.3">
      <c r="A49" s="178"/>
      <c r="B49" s="179"/>
    </row>
    <row r="50" spans="1:2" ht="40" customHeight="1" x14ac:dyDescent="0.3">
      <c r="A50" s="178"/>
      <c r="B50" s="179"/>
    </row>
    <row r="51" spans="1:2" ht="40" customHeight="1" x14ac:dyDescent="0.3">
      <c r="A51" s="178"/>
      <c r="B51" s="179"/>
    </row>
    <row r="52" spans="1:2" ht="40" customHeight="1" x14ac:dyDescent="0.3">
      <c r="A52" s="178"/>
      <c r="B52" s="179"/>
    </row>
    <row r="53" spans="1:2" ht="40" customHeight="1" x14ac:dyDescent="0.3">
      <c r="A53" s="178"/>
      <c r="B53" s="179"/>
    </row>
    <row r="54" spans="1:2" ht="40" customHeight="1" x14ac:dyDescent="0.3">
      <c r="A54" s="178"/>
      <c r="B54" s="179"/>
    </row>
    <row r="55" spans="1:2" ht="40" customHeight="1" x14ac:dyDescent="0.3">
      <c r="A55" s="178"/>
      <c r="B55" s="179"/>
    </row>
    <row r="56" spans="1:2" ht="40" customHeight="1" x14ac:dyDescent="0.3">
      <c r="A56" s="178"/>
      <c r="B56" s="179"/>
    </row>
    <row r="57" spans="1:2" ht="40" customHeight="1" x14ac:dyDescent="0.3">
      <c r="A57" s="178"/>
      <c r="B57" s="179"/>
    </row>
    <row r="58" spans="1:2" ht="40" customHeight="1" x14ac:dyDescent="0.3">
      <c r="A58" s="178"/>
      <c r="B58" s="179"/>
    </row>
    <row r="59" spans="1:2" ht="40" customHeight="1" x14ac:dyDescent="0.3">
      <c r="A59" s="178"/>
      <c r="B59" s="179"/>
    </row>
    <row r="60" spans="1:2" ht="40" customHeight="1" x14ac:dyDescent="0.3">
      <c r="A60" s="178"/>
      <c r="B60" s="179"/>
    </row>
    <row r="61" spans="1:2" ht="40" customHeight="1" x14ac:dyDescent="0.3">
      <c r="A61" s="178"/>
      <c r="B61" s="179"/>
    </row>
    <row r="62" spans="1:2" ht="40" customHeight="1" x14ac:dyDescent="0.3">
      <c r="A62" s="178"/>
      <c r="B62" s="179"/>
    </row>
    <row r="63" spans="1:2" ht="40" customHeight="1" x14ac:dyDescent="0.3">
      <c r="A63" s="178"/>
      <c r="B63" s="179"/>
    </row>
    <row r="64" spans="1:2" ht="40" customHeight="1" x14ac:dyDescent="0.3">
      <c r="A64" s="178"/>
      <c r="B64" s="179"/>
    </row>
    <row r="65" spans="1:2" ht="40" customHeight="1" x14ac:dyDescent="0.3">
      <c r="A65" s="178"/>
      <c r="B65" s="179"/>
    </row>
    <row r="66" spans="1:2" ht="40" customHeight="1" x14ac:dyDescent="0.3">
      <c r="A66" s="178"/>
      <c r="B66" s="179"/>
    </row>
    <row r="67" spans="1:2" ht="40" customHeight="1" x14ac:dyDescent="0.3">
      <c r="A67" s="178"/>
      <c r="B67" s="179"/>
    </row>
    <row r="68" spans="1:2" ht="40" customHeight="1" x14ac:dyDescent="0.3">
      <c r="A68" s="178"/>
      <c r="B68" s="179"/>
    </row>
    <row r="69" spans="1:2" ht="40" customHeight="1" x14ac:dyDescent="0.3">
      <c r="A69" s="178"/>
      <c r="B69" s="179"/>
    </row>
    <row r="70" spans="1:2" ht="40" customHeight="1" x14ac:dyDescent="0.3">
      <c r="A70" s="178"/>
      <c r="B70" s="179"/>
    </row>
    <row r="71" spans="1:2" ht="40" customHeight="1" x14ac:dyDescent="0.3">
      <c r="A71" s="178"/>
      <c r="B71" s="179"/>
    </row>
    <row r="72" spans="1:2" ht="40" customHeight="1" x14ac:dyDescent="0.3">
      <c r="A72" s="178"/>
      <c r="B72" s="179"/>
    </row>
    <row r="73" spans="1:2" ht="40" customHeight="1" x14ac:dyDescent="0.3">
      <c r="A73" s="178"/>
      <c r="B73" s="179"/>
    </row>
    <row r="74" spans="1:2" ht="40" customHeight="1" x14ac:dyDescent="0.3">
      <c r="A74" s="178"/>
      <c r="B74" s="179"/>
    </row>
    <row r="75" spans="1:2" ht="40" customHeight="1" x14ac:dyDescent="0.3">
      <c r="A75" s="178"/>
      <c r="B75" s="179"/>
    </row>
    <row r="76" spans="1:2" ht="40" customHeight="1" x14ac:dyDescent="0.3">
      <c r="A76" s="178"/>
      <c r="B76" s="179"/>
    </row>
    <row r="77" spans="1:2" ht="40" customHeight="1" x14ac:dyDescent="0.3">
      <c r="A77" s="178"/>
      <c r="B77" s="179"/>
    </row>
    <row r="78" spans="1:2" ht="40" customHeight="1" x14ac:dyDescent="0.3">
      <c r="A78" s="178"/>
      <c r="B78" s="179"/>
    </row>
    <row r="79" spans="1:2" ht="40" customHeight="1" x14ac:dyDescent="0.3">
      <c r="A79" s="178"/>
      <c r="B79" s="179"/>
    </row>
    <row r="80" spans="1:2" ht="40" customHeight="1" x14ac:dyDescent="0.3">
      <c r="A80" s="178"/>
      <c r="B80" s="179"/>
    </row>
    <row r="81" spans="1:2" ht="40" customHeight="1" x14ac:dyDescent="0.3">
      <c r="A81" s="178"/>
      <c r="B81" s="179"/>
    </row>
    <row r="82" spans="1:2" ht="40" customHeight="1" x14ac:dyDescent="0.3">
      <c r="A82" s="178"/>
      <c r="B82" s="179"/>
    </row>
    <row r="83" spans="1:2" ht="40" customHeight="1" x14ac:dyDescent="0.3">
      <c r="A83" s="178"/>
      <c r="B83" s="179"/>
    </row>
    <row r="84" spans="1:2" ht="40" customHeight="1" x14ac:dyDescent="0.3">
      <c r="A84" s="178"/>
      <c r="B84" s="179"/>
    </row>
    <row r="85" spans="1:2" ht="40" customHeight="1" x14ac:dyDescent="0.3">
      <c r="A85" s="178"/>
      <c r="B85" s="179"/>
    </row>
    <row r="86" spans="1:2" ht="40" customHeight="1" x14ac:dyDescent="0.3">
      <c r="A86" s="178"/>
      <c r="B86" s="179"/>
    </row>
    <row r="87" spans="1:2" ht="40" customHeight="1" x14ac:dyDescent="0.3">
      <c r="A87" s="178"/>
      <c r="B87" s="179"/>
    </row>
    <row r="88" spans="1:2" ht="40" customHeight="1" x14ac:dyDescent="0.3">
      <c r="A88" s="178"/>
      <c r="B88" s="179"/>
    </row>
    <row r="89" spans="1:2" ht="40" customHeight="1" x14ac:dyDescent="0.3">
      <c r="A89" s="178"/>
      <c r="B89" s="179"/>
    </row>
    <row r="90" spans="1:2" ht="40" customHeight="1" x14ac:dyDescent="0.3">
      <c r="A90" s="178"/>
      <c r="B90" s="179"/>
    </row>
    <row r="91" spans="1:2" ht="40" customHeight="1" x14ac:dyDescent="0.3">
      <c r="A91" s="178"/>
      <c r="B91" s="179"/>
    </row>
    <row r="92" spans="1:2" ht="40" customHeight="1" x14ac:dyDescent="0.3">
      <c r="A92" s="178"/>
      <c r="B92" s="179"/>
    </row>
    <row r="93" spans="1:2" ht="40" customHeight="1" x14ac:dyDescent="0.3">
      <c r="A93" s="178"/>
      <c r="B93" s="179"/>
    </row>
    <row r="94" spans="1:2" ht="40" customHeight="1" x14ac:dyDescent="0.3">
      <c r="A94" s="178"/>
      <c r="B94" s="179"/>
    </row>
    <row r="95" spans="1:2" ht="40" customHeight="1" x14ac:dyDescent="0.3">
      <c r="A95" s="178"/>
      <c r="B95" s="179"/>
    </row>
    <row r="96" spans="1:2" ht="40" customHeight="1" x14ac:dyDescent="0.3">
      <c r="A96" s="178"/>
      <c r="B96" s="179"/>
    </row>
    <row r="97" spans="1:2" ht="40" customHeight="1" x14ac:dyDescent="0.3">
      <c r="A97" s="178"/>
      <c r="B97" s="179"/>
    </row>
    <row r="98" spans="1:2" ht="40" customHeight="1" x14ac:dyDescent="0.3">
      <c r="A98" s="178"/>
      <c r="B98" s="179"/>
    </row>
    <row r="99" spans="1:2" ht="40" customHeight="1" x14ac:dyDescent="0.3">
      <c r="A99" s="178"/>
      <c r="B99" s="179"/>
    </row>
    <row r="100" spans="1:2" ht="40" customHeight="1" x14ac:dyDescent="0.3">
      <c r="A100" s="178"/>
      <c r="B100" s="179"/>
    </row>
    <row r="101" spans="1:2" ht="40" customHeight="1" x14ac:dyDescent="0.3">
      <c r="A101" s="178"/>
      <c r="B101" s="179"/>
    </row>
    <row r="102" spans="1:2" ht="40" customHeight="1" x14ac:dyDescent="0.3">
      <c r="A102" s="178"/>
      <c r="B102" s="179"/>
    </row>
    <row r="103" spans="1:2" ht="40" customHeight="1" x14ac:dyDescent="0.3">
      <c r="A103" s="178"/>
      <c r="B103" s="179"/>
    </row>
    <row r="104" spans="1:2" ht="40" customHeight="1" x14ac:dyDescent="0.3">
      <c r="A104" s="178"/>
      <c r="B104" s="179"/>
    </row>
    <row r="105" spans="1:2" ht="40" customHeight="1" x14ac:dyDescent="0.3">
      <c r="A105" s="178"/>
      <c r="B105" s="179"/>
    </row>
    <row r="106" spans="1:2" ht="40" customHeight="1" x14ac:dyDescent="0.3">
      <c r="A106" s="178"/>
      <c r="B106" s="179"/>
    </row>
    <row r="107" spans="1:2" ht="40" customHeight="1" x14ac:dyDescent="0.3">
      <c r="A107" s="178"/>
      <c r="B107" s="179"/>
    </row>
    <row r="108" spans="1:2" ht="40" customHeight="1" x14ac:dyDescent="0.3">
      <c r="A108" s="178"/>
      <c r="B108" s="179"/>
    </row>
    <row r="109" spans="1:2" ht="40" customHeight="1" x14ac:dyDescent="0.3">
      <c r="A109" s="178"/>
      <c r="B109" s="179"/>
    </row>
    <row r="110" spans="1:2" ht="40" customHeight="1" x14ac:dyDescent="0.3">
      <c r="A110" s="178"/>
      <c r="B110" s="179"/>
    </row>
    <row r="111" spans="1:2" ht="40" customHeight="1" x14ac:dyDescent="0.3">
      <c r="A111" s="178"/>
      <c r="B111" s="179"/>
    </row>
    <row r="112" spans="1:2" ht="40" customHeight="1" x14ac:dyDescent="0.3">
      <c r="A112" s="178"/>
      <c r="B112" s="179"/>
    </row>
    <row r="113" spans="1:2" ht="40" customHeight="1" x14ac:dyDescent="0.3">
      <c r="A113" s="178"/>
      <c r="B113" s="179"/>
    </row>
    <row r="114" spans="1:2" ht="40" customHeight="1" x14ac:dyDescent="0.3">
      <c r="A114" s="178"/>
      <c r="B114" s="179"/>
    </row>
    <row r="115" spans="1:2" ht="40" customHeight="1" x14ac:dyDescent="0.3">
      <c r="A115" s="178"/>
      <c r="B115" s="179"/>
    </row>
    <row r="116" spans="1:2" ht="40" customHeight="1" x14ac:dyDescent="0.3">
      <c r="A116" s="178"/>
      <c r="B116" s="179"/>
    </row>
    <row r="117" spans="1:2" ht="40" customHeight="1" x14ac:dyDescent="0.3">
      <c r="A117" s="178"/>
      <c r="B117" s="179"/>
    </row>
    <row r="118" spans="1:2" ht="40" customHeight="1" x14ac:dyDescent="0.3">
      <c r="A118" s="178"/>
      <c r="B118" s="179"/>
    </row>
    <row r="119" spans="1:2" ht="40" customHeight="1" x14ac:dyDescent="0.3">
      <c r="A119" s="178"/>
      <c r="B119" s="179"/>
    </row>
    <row r="120" spans="1:2" ht="40" customHeight="1" x14ac:dyDescent="0.3">
      <c r="A120" s="178"/>
      <c r="B120" s="179"/>
    </row>
    <row r="121" spans="1:2" ht="40" customHeight="1" x14ac:dyDescent="0.3">
      <c r="A121" s="178"/>
      <c r="B121" s="179"/>
    </row>
    <row r="122" spans="1:2" ht="40" customHeight="1" x14ac:dyDescent="0.3">
      <c r="A122" s="178"/>
      <c r="B122" s="179"/>
    </row>
    <row r="123" spans="1:2" ht="40" customHeight="1" x14ac:dyDescent="0.3">
      <c r="A123" s="178"/>
      <c r="B123" s="179"/>
    </row>
    <row r="124" spans="1:2" ht="40" customHeight="1" x14ac:dyDescent="0.3">
      <c r="A124" s="178"/>
      <c r="B124" s="179"/>
    </row>
    <row r="125" spans="1:2" ht="40" customHeight="1" x14ac:dyDescent="0.3">
      <c r="A125" s="178"/>
      <c r="B125" s="179"/>
    </row>
    <row r="126" spans="1:2" ht="40" customHeight="1" x14ac:dyDescent="0.3">
      <c r="A126" s="178"/>
      <c r="B126" s="179"/>
    </row>
    <row r="127" spans="1:2" ht="40" customHeight="1" x14ac:dyDescent="0.3">
      <c r="A127" s="178"/>
      <c r="B127" s="179"/>
    </row>
    <row r="128" spans="1:2" ht="40" customHeight="1" x14ac:dyDescent="0.3">
      <c r="A128" s="178"/>
      <c r="B128" s="179"/>
    </row>
    <row r="129" spans="1:2" ht="40" customHeight="1" x14ac:dyDescent="0.3">
      <c r="A129" s="178"/>
      <c r="B129" s="179"/>
    </row>
    <row r="130" spans="1:2" ht="40" customHeight="1" x14ac:dyDescent="0.3">
      <c r="A130" s="178"/>
      <c r="B130" s="179"/>
    </row>
    <row r="131" spans="1:2" ht="40" customHeight="1" x14ac:dyDescent="0.3">
      <c r="A131" s="178"/>
      <c r="B131" s="179"/>
    </row>
    <row r="132" spans="1:2" ht="40" customHeight="1" x14ac:dyDescent="0.3">
      <c r="A132" s="178"/>
      <c r="B132" s="179"/>
    </row>
    <row r="133" spans="1:2" ht="40" customHeight="1" x14ac:dyDescent="0.3">
      <c r="A133" s="178"/>
      <c r="B133" s="179"/>
    </row>
    <row r="134" spans="1:2" ht="40" customHeight="1" x14ac:dyDescent="0.3">
      <c r="A134" s="178"/>
      <c r="B134" s="179"/>
    </row>
    <row r="135" spans="1:2" ht="40" customHeight="1" x14ac:dyDescent="0.3">
      <c r="A135" s="178"/>
      <c r="B135" s="179"/>
    </row>
    <row r="136" spans="1:2" ht="40" customHeight="1" x14ac:dyDescent="0.3">
      <c r="A136" s="178"/>
      <c r="B136" s="179"/>
    </row>
    <row r="137" spans="1:2" ht="40" customHeight="1" x14ac:dyDescent="0.3">
      <c r="A137" s="178"/>
      <c r="B137" s="179"/>
    </row>
    <row r="138" spans="1:2" ht="40" customHeight="1" x14ac:dyDescent="0.3">
      <c r="A138" s="178"/>
      <c r="B138" s="179"/>
    </row>
    <row r="139" spans="1:2" ht="40" customHeight="1" x14ac:dyDescent="0.3">
      <c r="A139" s="178"/>
      <c r="B139" s="179"/>
    </row>
    <row r="140" spans="1:2" ht="40" customHeight="1" x14ac:dyDescent="0.3">
      <c r="A140" s="178"/>
      <c r="B140" s="179"/>
    </row>
    <row r="141" spans="1:2" ht="40" customHeight="1" x14ac:dyDescent="0.3">
      <c r="A141" s="178"/>
      <c r="B141" s="179"/>
    </row>
    <row r="142" spans="1:2" ht="40" customHeight="1" x14ac:dyDescent="0.3">
      <c r="A142" s="178"/>
      <c r="B142" s="179"/>
    </row>
    <row r="143" spans="1:2" ht="40" customHeight="1" x14ac:dyDescent="0.3">
      <c r="A143" s="178"/>
      <c r="B143" s="179"/>
    </row>
    <row r="144" spans="1:2" ht="40" customHeight="1" x14ac:dyDescent="0.3">
      <c r="A144" s="178"/>
      <c r="B144" s="179"/>
    </row>
    <row r="145" spans="1:2" ht="40" customHeight="1" x14ac:dyDescent="0.3">
      <c r="A145" s="178"/>
      <c r="B145" s="179"/>
    </row>
    <row r="146" spans="1:2" ht="40" customHeight="1" x14ac:dyDescent="0.3">
      <c r="A146" s="178"/>
      <c r="B146" s="179"/>
    </row>
    <row r="147" spans="1:2" ht="40" customHeight="1" x14ac:dyDescent="0.3">
      <c r="A147" s="178"/>
      <c r="B147" s="179"/>
    </row>
    <row r="148" spans="1:2" ht="40" customHeight="1" x14ac:dyDescent="0.3">
      <c r="A148" s="178"/>
      <c r="B148" s="179"/>
    </row>
    <row r="149" spans="1:2" ht="40" customHeight="1" x14ac:dyDescent="0.3">
      <c r="A149" s="178"/>
      <c r="B149" s="179"/>
    </row>
    <row r="150" spans="1:2" ht="40" customHeight="1" x14ac:dyDescent="0.3">
      <c r="A150" s="178"/>
      <c r="B150" s="179"/>
    </row>
    <row r="151" spans="1:2" ht="40" customHeight="1" x14ac:dyDescent="0.3">
      <c r="A151" s="178"/>
      <c r="B151" s="179"/>
    </row>
    <row r="152" spans="1:2" ht="40" customHeight="1" x14ac:dyDescent="0.3">
      <c r="A152" s="178"/>
      <c r="B152" s="179"/>
    </row>
    <row r="153" spans="1:2" ht="40" customHeight="1" x14ac:dyDescent="0.3">
      <c r="A153" s="178"/>
      <c r="B153" s="179"/>
    </row>
    <row r="154" spans="1:2" ht="40" customHeight="1" x14ac:dyDescent="0.3">
      <c r="A154" s="178"/>
      <c r="B154" s="179"/>
    </row>
    <row r="155" spans="1:2" ht="40" customHeight="1" x14ac:dyDescent="0.3">
      <c r="A155" s="178"/>
      <c r="B155" s="179"/>
    </row>
    <row r="156" spans="1:2" ht="40" customHeight="1" x14ac:dyDescent="0.3">
      <c r="A156" s="178"/>
      <c r="B156" s="179"/>
    </row>
    <row r="157" spans="1:2" ht="40" customHeight="1" x14ac:dyDescent="0.3">
      <c r="A157" s="178"/>
      <c r="B157" s="179"/>
    </row>
    <row r="158" spans="1:2" ht="40" customHeight="1" x14ac:dyDescent="0.3">
      <c r="A158" s="178"/>
      <c r="B158" s="179"/>
    </row>
    <row r="159" spans="1:2" ht="40" customHeight="1" x14ac:dyDescent="0.3">
      <c r="A159" s="178"/>
      <c r="B159" s="179"/>
    </row>
    <row r="160" spans="1:2" ht="40" customHeight="1" x14ac:dyDescent="0.3">
      <c r="A160" s="178"/>
      <c r="B160" s="179"/>
    </row>
    <row r="161" spans="1:2" ht="40" customHeight="1" x14ac:dyDescent="0.3">
      <c r="A161" s="178"/>
      <c r="B161" s="179"/>
    </row>
    <row r="162" spans="1:2" ht="40" customHeight="1" x14ac:dyDescent="0.3">
      <c r="A162" s="178"/>
      <c r="B162" s="179"/>
    </row>
    <row r="163" spans="1:2" ht="40" customHeight="1" x14ac:dyDescent="0.3">
      <c r="A163" s="178"/>
      <c r="B163" s="179"/>
    </row>
    <row r="164" spans="1:2" ht="40" customHeight="1" x14ac:dyDescent="0.3">
      <c r="A164" s="178"/>
      <c r="B164" s="179"/>
    </row>
    <row r="165" spans="1:2" ht="40" customHeight="1" x14ac:dyDescent="0.3">
      <c r="A165" s="178"/>
      <c r="B165" s="179"/>
    </row>
    <row r="166" spans="1:2" ht="40" customHeight="1" x14ac:dyDescent="0.3">
      <c r="A166" s="178"/>
      <c r="B166" s="179"/>
    </row>
    <row r="167" spans="1:2" ht="40" customHeight="1" x14ac:dyDescent="0.3">
      <c r="A167" s="178"/>
      <c r="B167" s="179"/>
    </row>
    <row r="168" spans="1:2" ht="40" customHeight="1" x14ac:dyDescent="0.3">
      <c r="A168" s="178"/>
      <c r="B168" s="179"/>
    </row>
    <row r="169" spans="1:2" ht="40" customHeight="1" x14ac:dyDescent="0.3">
      <c r="A169" s="178"/>
      <c r="B169" s="179"/>
    </row>
    <row r="170" spans="1:2" ht="40" customHeight="1" x14ac:dyDescent="0.3">
      <c r="A170" s="178"/>
      <c r="B170" s="179"/>
    </row>
    <row r="171" spans="1:2" ht="40" customHeight="1" x14ac:dyDescent="0.3">
      <c r="A171" s="178"/>
      <c r="B171" s="179"/>
    </row>
    <row r="172" spans="1:2" ht="40" customHeight="1" x14ac:dyDescent="0.3">
      <c r="A172" s="178"/>
      <c r="B172" s="179"/>
    </row>
    <row r="173" spans="1:2" ht="40" customHeight="1" x14ac:dyDescent="0.3">
      <c r="A173" s="178"/>
      <c r="B173" s="179"/>
    </row>
    <row r="174" spans="1:2" ht="40" customHeight="1" x14ac:dyDescent="0.3">
      <c r="A174" s="178"/>
      <c r="B174" s="179"/>
    </row>
    <row r="175" spans="1:2" ht="40" customHeight="1" x14ac:dyDescent="0.3">
      <c r="A175" s="178"/>
      <c r="B175" s="179"/>
    </row>
    <row r="176" spans="1:2" ht="40" customHeight="1" x14ac:dyDescent="0.3">
      <c r="A176" s="178"/>
      <c r="B176" s="179"/>
    </row>
    <row r="177" spans="1:2" ht="40" customHeight="1" x14ac:dyDescent="0.3">
      <c r="A177" s="178"/>
      <c r="B177" s="179"/>
    </row>
    <row r="178" spans="1:2" ht="40" customHeight="1" x14ac:dyDescent="0.3">
      <c r="A178" s="178"/>
      <c r="B178" s="179"/>
    </row>
    <row r="179" spans="1:2" ht="40" customHeight="1" x14ac:dyDescent="0.3">
      <c r="A179" s="178"/>
      <c r="B179" s="179"/>
    </row>
    <row r="180" spans="1:2" ht="40" customHeight="1" x14ac:dyDescent="0.3">
      <c r="A180" s="178"/>
      <c r="B180" s="179"/>
    </row>
    <row r="181" spans="1:2" ht="40" customHeight="1" x14ac:dyDescent="0.3">
      <c r="A181" s="178"/>
      <c r="B181" s="179"/>
    </row>
    <row r="182" spans="1:2" ht="40" customHeight="1" x14ac:dyDescent="0.3">
      <c r="A182" s="178"/>
      <c r="B182" s="179"/>
    </row>
    <row r="183" spans="1:2" ht="40" customHeight="1" x14ac:dyDescent="0.3">
      <c r="A183" s="178"/>
      <c r="B183" s="179"/>
    </row>
    <row r="184" spans="1:2" ht="40" customHeight="1" x14ac:dyDescent="0.3">
      <c r="A184" s="178"/>
      <c r="B184" s="179"/>
    </row>
    <row r="185" spans="1:2" ht="40" customHeight="1" x14ac:dyDescent="0.3">
      <c r="A185" s="178"/>
      <c r="B185" s="179"/>
    </row>
    <row r="186" spans="1:2" ht="40" customHeight="1" x14ac:dyDescent="0.3">
      <c r="A186" s="178"/>
      <c r="B186" s="179"/>
    </row>
    <row r="187" spans="1:2" ht="40" customHeight="1" x14ac:dyDescent="0.3">
      <c r="A187" s="178"/>
      <c r="B187" s="179"/>
    </row>
    <row r="188" spans="1:2" ht="40" customHeight="1" x14ac:dyDescent="0.3">
      <c r="A188" s="178"/>
      <c r="B188" s="179"/>
    </row>
    <row r="189" spans="1:2" ht="40" customHeight="1" x14ac:dyDescent="0.3">
      <c r="A189" s="178"/>
      <c r="B189" s="179"/>
    </row>
    <row r="190" spans="1:2" ht="40" customHeight="1" x14ac:dyDescent="0.3">
      <c r="A190" s="178"/>
      <c r="B190" s="179"/>
    </row>
    <row r="191" spans="1:2" ht="40" customHeight="1" x14ac:dyDescent="0.3">
      <c r="A191" s="178"/>
      <c r="B191" s="179"/>
    </row>
    <row r="192" spans="1:2" ht="40" customHeight="1" x14ac:dyDescent="0.3">
      <c r="A192" s="178"/>
      <c r="B192" s="179"/>
    </row>
    <row r="193" spans="1:2" ht="40" customHeight="1" x14ac:dyDescent="0.3">
      <c r="A193" s="178"/>
      <c r="B193" s="179"/>
    </row>
    <row r="194" spans="1:2" ht="40" customHeight="1" x14ac:dyDescent="0.3">
      <c r="A194" s="178"/>
      <c r="B194" s="179"/>
    </row>
    <row r="195" spans="1:2" ht="40" customHeight="1" x14ac:dyDescent="0.3">
      <c r="A195" s="178"/>
      <c r="B195" s="179"/>
    </row>
    <row r="196" spans="1:2" ht="40" customHeight="1" x14ac:dyDescent="0.3">
      <c r="A196" s="178"/>
      <c r="B196" s="179"/>
    </row>
    <row r="197" spans="1:2" ht="40" customHeight="1" x14ac:dyDescent="0.3">
      <c r="A197" s="178"/>
      <c r="B197" s="179"/>
    </row>
    <row r="198" spans="1:2" ht="40" customHeight="1" x14ac:dyDescent="0.3">
      <c r="A198" s="178"/>
      <c r="B198" s="179"/>
    </row>
    <row r="199" spans="1:2" ht="40" customHeight="1" x14ac:dyDescent="0.3">
      <c r="A199" s="178"/>
      <c r="B199" s="179"/>
    </row>
    <row r="200" spans="1:2" ht="40" customHeight="1" x14ac:dyDescent="0.3">
      <c r="A200" s="178"/>
      <c r="B200" s="179"/>
    </row>
    <row r="201" spans="1:2" ht="40" customHeight="1" x14ac:dyDescent="0.3">
      <c r="A201" s="178"/>
      <c r="B201" s="179"/>
    </row>
    <row r="202" spans="1:2" ht="40" customHeight="1" x14ac:dyDescent="0.3">
      <c r="A202" s="178"/>
      <c r="B202" s="179"/>
    </row>
    <row r="203" spans="1:2" ht="40" customHeight="1" x14ac:dyDescent="0.3">
      <c r="A203" s="178"/>
      <c r="B203" s="179"/>
    </row>
    <row r="204" spans="1:2" ht="40" customHeight="1" x14ac:dyDescent="0.3">
      <c r="A204" s="178"/>
      <c r="B204" s="179"/>
    </row>
    <row r="205" spans="1:2" ht="40" customHeight="1" x14ac:dyDescent="0.3">
      <c r="A205" s="178"/>
      <c r="B205" s="179"/>
    </row>
    <row r="206" spans="1:2" ht="40" customHeight="1" x14ac:dyDescent="0.3">
      <c r="A206" s="178"/>
      <c r="B206" s="179"/>
    </row>
    <row r="207" spans="1:2" ht="40" customHeight="1" x14ac:dyDescent="0.3">
      <c r="A207" s="178"/>
      <c r="B207" s="179"/>
    </row>
    <row r="208" spans="1:2" ht="40" customHeight="1" x14ac:dyDescent="0.3">
      <c r="A208" s="178"/>
      <c r="B208" s="179"/>
    </row>
    <row r="209" spans="1:2" ht="40" customHeight="1" x14ac:dyDescent="0.3">
      <c r="A209" s="178"/>
      <c r="B209" s="179"/>
    </row>
    <row r="210" spans="1:2" ht="40" customHeight="1" x14ac:dyDescent="0.3">
      <c r="A210" s="178"/>
      <c r="B210" s="179"/>
    </row>
    <row r="211" spans="1:2" ht="40" customHeight="1" x14ac:dyDescent="0.3">
      <c r="A211" s="178"/>
      <c r="B211" s="179"/>
    </row>
    <row r="212" spans="1:2" ht="40" customHeight="1" x14ac:dyDescent="0.3">
      <c r="A212" s="178"/>
      <c r="B212" s="179"/>
    </row>
    <row r="213" spans="1:2" ht="40" customHeight="1" x14ac:dyDescent="0.3">
      <c r="A213" s="178"/>
      <c r="B213" s="179"/>
    </row>
    <row r="214" spans="1:2" ht="40" customHeight="1" x14ac:dyDescent="0.3">
      <c r="A214" s="178"/>
      <c r="B214" s="179"/>
    </row>
    <row r="215" spans="1:2" ht="40" customHeight="1" x14ac:dyDescent="0.3">
      <c r="A215" s="178"/>
      <c r="B215" s="179"/>
    </row>
    <row r="216" spans="1:2" ht="40" customHeight="1" x14ac:dyDescent="0.3">
      <c r="A216" s="178"/>
      <c r="B216" s="179"/>
    </row>
    <row r="217" spans="1:2" ht="40" customHeight="1" x14ac:dyDescent="0.3">
      <c r="A217" s="178"/>
      <c r="B217" s="179"/>
    </row>
    <row r="218" spans="1:2" ht="40" customHeight="1" x14ac:dyDescent="0.3">
      <c r="A218" s="178"/>
      <c r="B218" s="179"/>
    </row>
    <row r="219" spans="1:2" ht="40" customHeight="1" x14ac:dyDescent="0.3">
      <c r="A219" s="178"/>
      <c r="B219" s="179"/>
    </row>
    <row r="220" spans="1:2" ht="40" customHeight="1" x14ac:dyDescent="0.3">
      <c r="A220" s="178"/>
      <c r="B220" s="179"/>
    </row>
    <row r="221" spans="1:2" ht="40" customHeight="1" x14ac:dyDescent="0.3">
      <c r="A221" s="178"/>
      <c r="B221" s="179"/>
    </row>
    <row r="222" spans="1:2" ht="40" customHeight="1" x14ac:dyDescent="0.3">
      <c r="A222" s="178"/>
      <c r="B222" s="179"/>
    </row>
    <row r="223" spans="1:2" ht="40" customHeight="1" x14ac:dyDescent="0.3">
      <c r="A223" s="178"/>
      <c r="B223" s="179"/>
    </row>
    <row r="224" spans="1:2" ht="40" customHeight="1" x14ac:dyDescent="0.3">
      <c r="A224" s="178"/>
      <c r="B224" s="179"/>
    </row>
    <row r="225" spans="1:2" ht="40" customHeight="1" x14ac:dyDescent="0.3">
      <c r="A225" s="178"/>
      <c r="B225" s="179"/>
    </row>
    <row r="226" spans="1:2" ht="40" customHeight="1" x14ac:dyDescent="0.3">
      <c r="A226" s="178"/>
      <c r="B226" s="179"/>
    </row>
    <row r="227" spans="1:2" ht="40" customHeight="1" x14ac:dyDescent="0.3">
      <c r="A227" s="178"/>
      <c r="B227" s="179"/>
    </row>
    <row r="228" spans="1:2" ht="40" customHeight="1" x14ac:dyDescent="0.3">
      <c r="A228" s="178"/>
      <c r="B228" s="179"/>
    </row>
    <row r="229" spans="1:2" ht="40" customHeight="1" x14ac:dyDescent="0.3">
      <c r="A229" s="178"/>
      <c r="B229" s="179"/>
    </row>
    <row r="230" spans="1:2" ht="40" customHeight="1" x14ac:dyDescent="0.3">
      <c r="A230" s="178"/>
      <c r="B230" s="179"/>
    </row>
    <row r="231" spans="1:2" ht="40" customHeight="1" x14ac:dyDescent="0.3">
      <c r="A231" s="178"/>
      <c r="B231" s="179"/>
    </row>
    <row r="232" spans="1:2" ht="40" customHeight="1" x14ac:dyDescent="0.3">
      <c r="A232" s="178"/>
      <c r="B232" s="179"/>
    </row>
    <row r="233" spans="1:2" ht="40" customHeight="1" x14ac:dyDescent="0.3">
      <c r="A233" s="178"/>
      <c r="B233" s="179"/>
    </row>
    <row r="234" spans="1:2" ht="40" customHeight="1" x14ac:dyDescent="0.3">
      <c r="A234" s="178"/>
      <c r="B234" s="179"/>
    </row>
    <row r="235" spans="1:2" ht="40" customHeight="1" x14ac:dyDescent="0.3">
      <c r="A235" s="178"/>
      <c r="B235" s="179"/>
    </row>
    <row r="236" spans="1:2" ht="40" customHeight="1" x14ac:dyDescent="0.3">
      <c r="A236" s="178"/>
      <c r="B236" s="179"/>
    </row>
    <row r="237" spans="1:2" ht="40" customHeight="1" x14ac:dyDescent="0.3">
      <c r="A237" s="178"/>
      <c r="B237" s="179"/>
    </row>
    <row r="238" spans="1:2" ht="40" customHeight="1" x14ac:dyDescent="0.3">
      <c r="A238" s="178"/>
      <c r="B238" s="179"/>
    </row>
    <row r="239" spans="1:2" ht="40" customHeight="1" x14ac:dyDescent="0.3">
      <c r="A239" s="178"/>
      <c r="B239" s="179"/>
    </row>
    <row r="240" spans="1:2" ht="40" customHeight="1" x14ac:dyDescent="0.3">
      <c r="A240" s="178"/>
      <c r="B240" s="179"/>
    </row>
    <row r="241" spans="1:2" ht="40" customHeight="1" x14ac:dyDescent="0.3">
      <c r="A241" s="178"/>
      <c r="B241" s="179"/>
    </row>
    <row r="242" spans="1:2" ht="40" customHeight="1" x14ac:dyDescent="0.3">
      <c r="A242" s="178"/>
      <c r="B242" s="179"/>
    </row>
    <row r="243" spans="1:2" ht="40" customHeight="1" x14ac:dyDescent="0.3">
      <c r="A243" s="178"/>
      <c r="B243" s="179"/>
    </row>
    <row r="244" spans="1:2" ht="40" customHeight="1" x14ac:dyDescent="0.3">
      <c r="A244" s="178"/>
      <c r="B244" s="179"/>
    </row>
    <row r="245" spans="1:2" ht="40" customHeight="1" x14ac:dyDescent="0.3">
      <c r="A245" s="178"/>
      <c r="B245" s="179"/>
    </row>
    <row r="246" spans="1:2" ht="40" customHeight="1" x14ac:dyDescent="0.3">
      <c r="A246" s="178"/>
      <c r="B246" s="179"/>
    </row>
    <row r="247" spans="1:2" ht="40" customHeight="1" x14ac:dyDescent="0.3">
      <c r="A247" s="178"/>
      <c r="B247" s="179"/>
    </row>
    <row r="248" spans="1:2" ht="40" customHeight="1" x14ac:dyDescent="0.3">
      <c r="A248" s="178"/>
      <c r="B248" s="179"/>
    </row>
    <row r="249" spans="1:2" ht="40" customHeight="1" x14ac:dyDescent="0.3">
      <c r="A249" s="178"/>
      <c r="B249" s="179"/>
    </row>
    <row r="250" spans="1:2" ht="40" customHeight="1" x14ac:dyDescent="0.3">
      <c r="A250" s="178"/>
      <c r="B250" s="179"/>
    </row>
    <row r="251" spans="1:2" ht="40" customHeight="1" x14ac:dyDescent="0.3">
      <c r="A251" s="178"/>
      <c r="B251" s="179"/>
    </row>
    <row r="252" spans="1:2" ht="40" customHeight="1" x14ac:dyDescent="0.3">
      <c r="A252" s="178"/>
      <c r="B252" s="179"/>
    </row>
    <row r="253" spans="1:2" ht="40" customHeight="1" x14ac:dyDescent="0.3">
      <c r="A253" s="178"/>
      <c r="B253" s="179"/>
    </row>
    <row r="254" spans="1:2" ht="40" customHeight="1" x14ac:dyDescent="0.3">
      <c r="A254" s="178"/>
      <c r="B254" s="179"/>
    </row>
    <row r="255" spans="1:2" ht="40" customHeight="1" x14ac:dyDescent="0.3">
      <c r="A255" s="178"/>
      <c r="B255" s="179"/>
    </row>
    <row r="256" spans="1:2" ht="40" customHeight="1" x14ac:dyDescent="0.3">
      <c r="A256" s="178"/>
      <c r="B256" s="179"/>
    </row>
    <row r="257" spans="1:2" ht="40" customHeight="1" x14ac:dyDescent="0.3">
      <c r="A257" s="178"/>
      <c r="B257" s="179"/>
    </row>
    <row r="258" spans="1:2" ht="40" customHeight="1" x14ac:dyDescent="0.3">
      <c r="A258" s="178"/>
      <c r="B258" s="179"/>
    </row>
    <row r="259" spans="1:2" ht="40" customHeight="1" x14ac:dyDescent="0.3">
      <c r="A259" s="178"/>
      <c r="B259" s="179"/>
    </row>
    <row r="260" spans="1:2" ht="40" customHeight="1" x14ac:dyDescent="0.3">
      <c r="A260" s="178"/>
      <c r="B260" s="179"/>
    </row>
    <row r="261" spans="1:2" ht="40" customHeight="1" x14ac:dyDescent="0.3">
      <c r="A261" s="178"/>
      <c r="B261" s="179"/>
    </row>
    <row r="262" spans="1:2" ht="40" customHeight="1" x14ac:dyDescent="0.3">
      <c r="A262" s="178"/>
      <c r="B262" s="179"/>
    </row>
    <row r="263" spans="1:2" ht="40" customHeight="1" x14ac:dyDescent="0.3">
      <c r="A263" s="178"/>
      <c r="B263" s="179"/>
    </row>
    <row r="264" spans="1:2" ht="40" customHeight="1" x14ac:dyDescent="0.3">
      <c r="A264" s="178"/>
      <c r="B264" s="179"/>
    </row>
    <row r="265" spans="1:2" ht="40" customHeight="1" x14ac:dyDescent="0.3">
      <c r="A265" s="178"/>
      <c r="B265" s="179"/>
    </row>
    <row r="266" spans="1:2" ht="40" customHeight="1" x14ac:dyDescent="0.3">
      <c r="A266" s="178"/>
      <c r="B266" s="179"/>
    </row>
    <row r="267" spans="1:2" ht="40" customHeight="1" x14ac:dyDescent="0.3">
      <c r="A267" s="178"/>
      <c r="B267" s="179"/>
    </row>
    <row r="268" spans="1:2" ht="40" customHeight="1" x14ac:dyDescent="0.3">
      <c r="A268" s="178"/>
      <c r="B268" s="179"/>
    </row>
    <row r="269" spans="1:2" ht="40" customHeight="1" x14ac:dyDescent="0.3">
      <c r="A269" s="178"/>
      <c r="B269" s="179"/>
    </row>
    <row r="270" spans="1:2" ht="40" customHeight="1" x14ac:dyDescent="0.3">
      <c r="A270" s="178"/>
      <c r="B270" s="179"/>
    </row>
    <row r="271" spans="1:2" ht="40" customHeight="1" x14ac:dyDescent="0.3">
      <c r="A271" s="178"/>
      <c r="B271" s="179"/>
    </row>
    <row r="272" spans="1:2" ht="40" customHeight="1" x14ac:dyDescent="0.3">
      <c r="A272" s="178"/>
      <c r="B272" s="179"/>
    </row>
    <row r="273" spans="1:2" ht="40" customHeight="1" x14ac:dyDescent="0.3">
      <c r="A273" s="178"/>
      <c r="B273" s="179"/>
    </row>
    <row r="274" spans="1:2" ht="40" customHeight="1" x14ac:dyDescent="0.3">
      <c r="A274" s="178"/>
      <c r="B274" s="179"/>
    </row>
    <row r="275" spans="1:2" ht="40" customHeight="1" x14ac:dyDescent="0.3">
      <c r="A275" s="178"/>
      <c r="B275" s="179"/>
    </row>
    <row r="276" spans="1:2" ht="40" customHeight="1" x14ac:dyDescent="0.3">
      <c r="A276" s="178"/>
      <c r="B276" s="179"/>
    </row>
    <row r="277" spans="1:2" ht="40" customHeight="1" x14ac:dyDescent="0.3">
      <c r="A277" s="178"/>
      <c r="B277" s="179"/>
    </row>
    <row r="278" spans="1:2" ht="40" customHeight="1" x14ac:dyDescent="0.3">
      <c r="A278" s="178"/>
      <c r="B278" s="179"/>
    </row>
    <row r="279" spans="1:2" ht="40" customHeight="1" x14ac:dyDescent="0.3">
      <c r="A279" s="178"/>
      <c r="B279" s="179"/>
    </row>
    <row r="280" spans="1:2" ht="40" customHeight="1" x14ac:dyDescent="0.3">
      <c r="A280" s="178"/>
      <c r="B280" s="179"/>
    </row>
    <row r="281" spans="1:2" ht="40" customHeight="1" x14ac:dyDescent="0.3">
      <c r="A281" s="178"/>
      <c r="B281" s="179"/>
    </row>
    <row r="282" spans="1:2" ht="40" customHeight="1" x14ac:dyDescent="0.3">
      <c r="A282" s="178"/>
      <c r="B282" s="179"/>
    </row>
    <row r="283" spans="1:2" ht="40" customHeight="1" x14ac:dyDescent="0.3">
      <c r="A283" s="178"/>
      <c r="B283" s="179"/>
    </row>
    <row r="284" spans="1:2" ht="40" customHeight="1" x14ac:dyDescent="0.3">
      <c r="A284" s="178"/>
      <c r="B284" s="179"/>
    </row>
    <row r="285" spans="1:2" ht="40" customHeight="1" x14ac:dyDescent="0.3">
      <c r="A285" s="178"/>
      <c r="B285" s="179"/>
    </row>
    <row r="286" spans="1:2" ht="40" customHeight="1" x14ac:dyDescent="0.3">
      <c r="A286" s="178"/>
      <c r="B286" s="179"/>
    </row>
    <row r="287" spans="1:2" ht="40" customHeight="1" x14ac:dyDescent="0.3">
      <c r="A287" s="178"/>
      <c r="B287" s="179"/>
    </row>
    <row r="288" spans="1:2" ht="40" customHeight="1" x14ac:dyDescent="0.3">
      <c r="A288" s="178"/>
      <c r="B288" s="179"/>
    </row>
    <row r="289" spans="1:2" ht="40" customHeight="1" x14ac:dyDescent="0.3">
      <c r="A289" s="178"/>
      <c r="B289" s="179"/>
    </row>
    <row r="290" spans="1:2" ht="40" customHeight="1" x14ac:dyDescent="0.3">
      <c r="A290" s="178"/>
      <c r="B290" s="179"/>
    </row>
    <row r="291" spans="1:2" ht="40" customHeight="1" x14ac:dyDescent="0.3">
      <c r="A291" s="178"/>
      <c r="B291" s="179"/>
    </row>
    <row r="292" spans="1:2" ht="40" customHeight="1" x14ac:dyDescent="0.3">
      <c r="A292" s="178"/>
      <c r="B292" s="179"/>
    </row>
    <row r="293" spans="1:2" ht="40" customHeight="1" x14ac:dyDescent="0.3">
      <c r="A293" s="178"/>
      <c r="B293" s="179"/>
    </row>
    <row r="294" spans="1:2" ht="40" customHeight="1" x14ac:dyDescent="0.3">
      <c r="A294" s="178"/>
      <c r="B294" s="179"/>
    </row>
    <row r="295" spans="1:2" ht="40" customHeight="1" x14ac:dyDescent="0.3">
      <c r="A295" s="178"/>
      <c r="B295" s="179"/>
    </row>
    <row r="296" spans="1:2" ht="40" customHeight="1" x14ac:dyDescent="0.3">
      <c r="A296" s="178"/>
      <c r="B296" s="179"/>
    </row>
    <row r="297" spans="1:2" ht="40" customHeight="1" x14ac:dyDescent="0.3">
      <c r="A297" s="178"/>
      <c r="B297" s="179"/>
    </row>
    <row r="298" spans="1:2" ht="40" customHeight="1" x14ac:dyDescent="0.3">
      <c r="A298" s="178"/>
      <c r="B298" s="179"/>
    </row>
    <row r="299" spans="1:2" ht="40" customHeight="1" x14ac:dyDescent="0.3">
      <c r="A299" s="178"/>
      <c r="B299" s="179"/>
    </row>
    <row r="300" spans="1:2" ht="40" customHeight="1" x14ac:dyDescent="0.3">
      <c r="A300" s="178"/>
      <c r="B300" s="179"/>
    </row>
    <row r="301" spans="1:2" ht="40" customHeight="1" x14ac:dyDescent="0.3">
      <c r="A301" s="178"/>
      <c r="B301" s="179"/>
    </row>
    <row r="302" spans="1:2" ht="40" customHeight="1" x14ac:dyDescent="0.3">
      <c r="A302" s="178"/>
      <c r="B302" s="179"/>
    </row>
    <row r="303" spans="1:2" ht="40" customHeight="1" x14ac:dyDescent="0.3">
      <c r="A303" s="178"/>
      <c r="B303" s="179"/>
    </row>
    <row r="304" spans="1:2" ht="40" customHeight="1" x14ac:dyDescent="0.3">
      <c r="A304" s="178"/>
      <c r="B304" s="179"/>
    </row>
    <row r="305" spans="1:2" ht="40" customHeight="1" x14ac:dyDescent="0.3">
      <c r="A305" s="178"/>
      <c r="B305" s="179"/>
    </row>
    <row r="306" spans="1:2" ht="40" customHeight="1" x14ac:dyDescent="0.3">
      <c r="A306" s="178"/>
      <c r="B306" s="179"/>
    </row>
    <row r="307" spans="1:2" ht="40" customHeight="1" x14ac:dyDescent="0.3">
      <c r="A307" s="178"/>
      <c r="B307" s="179"/>
    </row>
    <row r="308" spans="1:2" ht="40" customHeight="1" x14ac:dyDescent="0.3">
      <c r="A308" s="178"/>
      <c r="B308" s="179"/>
    </row>
    <row r="309" spans="1:2" ht="40" customHeight="1" x14ac:dyDescent="0.3">
      <c r="A309" s="178"/>
      <c r="B309" s="179"/>
    </row>
    <row r="310" spans="1:2" ht="40" customHeight="1" x14ac:dyDescent="0.3">
      <c r="A310" s="178"/>
      <c r="B310" s="179"/>
    </row>
    <row r="311" spans="1:2" ht="40" customHeight="1" x14ac:dyDescent="0.3">
      <c r="A311" s="178"/>
      <c r="B311" s="179"/>
    </row>
    <row r="312" spans="1:2" ht="40" customHeight="1" x14ac:dyDescent="0.3">
      <c r="A312" s="178"/>
      <c r="B312" s="179"/>
    </row>
    <row r="313" spans="1:2" ht="40" customHeight="1" x14ac:dyDescent="0.3">
      <c r="A313" s="178"/>
      <c r="B313" s="179"/>
    </row>
    <row r="314" spans="1:2" ht="40" customHeight="1" x14ac:dyDescent="0.3">
      <c r="A314" s="178"/>
      <c r="B314" s="179"/>
    </row>
    <row r="315" spans="1:2" ht="40" customHeight="1" x14ac:dyDescent="0.3">
      <c r="A315" s="178"/>
      <c r="B315" s="179"/>
    </row>
    <row r="316" spans="1:2" ht="40" customHeight="1" x14ac:dyDescent="0.3">
      <c r="A316" s="178"/>
      <c r="B316" s="179"/>
    </row>
    <row r="317" spans="1:2" ht="40" customHeight="1" x14ac:dyDescent="0.3">
      <c r="A317" s="178"/>
      <c r="B317" s="179"/>
    </row>
    <row r="318" spans="1:2" ht="40" customHeight="1" x14ac:dyDescent="0.3">
      <c r="A318" s="178"/>
      <c r="B318" s="179"/>
    </row>
    <row r="319" spans="1:2" ht="40" customHeight="1" x14ac:dyDescent="0.3">
      <c r="A319" s="178"/>
      <c r="B319" s="179"/>
    </row>
    <row r="320" spans="1:2" ht="40" customHeight="1" x14ac:dyDescent="0.3">
      <c r="A320" s="178"/>
      <c r="B320" s="179"/>
    </row>
    <row r="321" spans="1:2" ht="40" customHeight="1" x14ac:dyDescent="0.3">
      <c r="A321" s="178"/>
      <c r="B321" s="179"/>
    </row>
    <row r="322" spans="1:2" ht="40" customHeight="1" x14ac:dyDescent="0.3">
      <c r="A322" s="178"/>
      <c r="B322" s="179"/>
    </row>
    <row r="323" spans="1:2" ht="40" customHeight="1" x14ac:dyDescent="0.3">
      <c r="A323" s="178"/>
      <c r="B323" s="179"/>
    </row>
    <row r="324" spans="1:2" ht="40" customHeight="1" x14ac:dyDescent="0.3">
      <c r="A324" s="178"/>
      <c r="B324" s="179"/>
    </row>
    <row r="325" spans="1:2" ht="40" customHeight="1" x14ac:dyDescent="0.3">
      <c r="A325" s="178"/>
      <c r="B325" s="179"/>
    </row>
    <row r="326" spans="1:2" ht="40" customHeight="1" x14ac:dyDescent="0.3">
      <c r="A326" s="178"/>
      <c r="B326" s="179"/>
    </row>
    <row r="327" spans="1:2" ht="40" customHeight="1" x14ac:dyDescent="0.3">
      <c r="A327" s="178"/>
      <c r="B327" s="179"/>
    </row>
    <row r="328" spans="1:2" ht="40" customHeight="1" x14ac:dyDescent="0.3">
      <c r="A328" s="178"/>
      <c r="B328" s="179"/>
    </row>
    <row r="329" spans="1:2" ht="40" customHeight="1" x14ac:dyDescent="0.3">
      <c r="A329" s="178"/>
      <c r="B329" s="179"/>
    </row>
    <row r="330" spans="1:2" ht="40" customHeight="1" x14ac:dyDescent="0.3">
      <c r="A330" s="178"/>
      <c r="B330" s="179"/>
    </row>
    <row r="331" spans="1:2" ht="40" customHeight="1" x14ac:dyDescent="0.3">
      <c r="A331" s="178"/>
      <c r="B331" s="179"/>
    </row>
    <row r="332" spans="1:2" ht="40" customHeight="1" x14ac:dyDescent="0.3">
      <c r="A332" s="178"/>
      <c r="B332" s="179"/>
    </row>
    <row r="333" spans="1:2" ht="40" customHeight="1" x14ac:dyDescent="0.3">
      <c r="A333" s="178"/>
      <c r="B333" s="179"/>
    </row>
    <row r="334" spans="1:2" ht="40" customHeight="1" x14ac:dyDescent="0.3">
      <c r="A334" s="178"/>
      <c r="B334" s="179"/>
    </row>
    <row r="335" spans="1:2" ht="40" customHeight="1" x14ac:dyDescent="0.3">
      <c r="A335" s="178"/>
      <c r="B335" s="179"/>
    </row>
    <row r="336" spans="1:2" ht="40" customHeight="1" x14ac:dyDescent="0.3">
      <c r="A336" s="178"/>
      <c r="B336" s="179"/>
    </row>
    <row r="337" spans="1:2" ht="40" customHeight="1" x14ac:dyDescent="0.3">
      <c r="A337" s="178"/>
      <c r="B337" s="179"/>
    </row>
    <row r="338" spans="1:2" ht="40" customHeight="1" x14ac:dyDescent="0.3">
      <c r="A338" s="178"/>
      <c r="B338" s="179"/>
    </row>
    <row r="339" spans="1:2" ht="40" customHeight="1" x14ac:dyDescent="0.3">
      <c r="A339" s="178"/>
      <c r="B339" s="179"/>
    </row>
    <row r="340" spans="1:2" ht="40" customHeight="1" x14ac:dyDescent="0.3">
      <c r="A340" s="178"/>
      <c r="B340" s="179"/>
    </row>
    <row r="341" spans="1:2" ht="40" customHeight="1" x14ac:dyDescent="0.3">
      <c r="A341" s="178"/>
      <c r="B341" s="179"/>
    </row>
    <row r="342" spans="1:2" ht="40" customHeight="1" x14ac:dyDescent="0.3">
      <c r="A342" s="178"/>
      <c r="B342" s="179"/>
    </row>
    <row r="343" spans="1:2" ht="40" customHeight="1" x14ac:dyDescent="0.3">
      <c r="A343" s="178"/>
      <c r="B343" s="179"/>
    </row>
    <row r="344" spans="1:2" ht="40" customHeight="1" x14ac:dyDescent="0.3">
      <c r="A344" s="178"/>
      <c r="B344" s="179"/>
    </row>
    <row r="345" spans="1:2" ht="40" customHeight="1" x14ac:dyDescent="0.3">
      <c r="A345" s="178"/>
      <c r="B345" s="179"/>
    </row>
    <row r="346" spans="1:2" ht="40" customHeight="1" x14ac:dyDescent="0.3">
      <c r="A346" s="178"/>
      <c r="B346" s="179"/>
    </row>
    <row r="347" spans="1:2" ht="40" customHeight="1" x14ac:dyDescent="0.3">
      <c r="A347" s="178"/>
      <c r="B347" s="179"/>
    </row>
    <row r="348" spans="1:2" ht="40" customHeight="1" x14ac:dyDescent="0.3">
      <c r="A348" s="178"/>
      <c r="B348" s="179"/>
    </row>
    <row r="349" spans="1:2" ht="40" customHeight="1" x14ac:dyDescent="0.3">
      <c r="A349" s="178"/>
      <c r="B349" s="179"/>
    </row>
    <row r="350" spans="1:2" ht="40" customHeight="1" x14ac:dyDescent="0.3">
      <c r="A350" s="178"/>
      <c r="B350" s="179"/>
    </row>
    <row r="351" spans="1:2" ht="40" customHeight="1" x14ac:dyDescent="0.3">
      <c r="A351" s="178"/>
      <c r="B351" s="179"/>
    </row>
    <row r="352" spans="1:2" ht="40" customHeight="1" x14ac:dyDescent="0.3">
      <c r="A352" s="178"/>
      <c r="B352" s="179"/>
    </row>
    <row r="353" spans="1:2" ht="40" customHeight="1" x14ac:dyDescent="0.3">
      <c r="A353" s="178"/>
      <c r="B353" s="179"/>
    </row>
    <row r="354" spans="1:2" ht="40" customHeight="1" x14ac:dyDescent="0.3">
      <c r="A354" s="178"/>
      <c r="B354" s="179"/>
    </row>
    <row r="355" spans="1:2" ht="40" customHeight="1" x14ac:dyDescent="0.3">
      <c r="A355" s="178"/>
      <c r="B355" s="179"/>
    </row>
    <row r="356" spans="1:2" ht="40" customHeight="1" x14ac:dyDescent="0.3">
      <c r="A356" s="178"/>
      <c r="B356" s="179"/>
    </row>
    <row r="357" spans="1:2" ht="40" customHeight="1" x14ac:dyDescent="0.3">
      <c r="A357" s="178"/>
      <c r="B357" s="179"/>
    </row>
    <row r="358" spans="1:2" ht="40" customHeight="1" x14ac:dyDescent="0.3">
      <c r="A358" s="178"/>
      <c r="B358" s="179"/>
    </row>
    <row r="359" spans="1:2" ht="40" customHeight="1" x14ac:dyDescent="0.3">
      <c r="A359" s="178"/>
      <c r="B359" s="179"/>
    </row>
    <row r="360" spans="1:2" ht="40" customHeight="1" x14ac:dyDescent="0.3">
      <c r="A360" s="178"/>
      <c r="B360" s="179"/>
    </row>
    <row r="361" spans="1:2" ht="40" customHeight="1" x14ac:dyDescent="0.3">
      <c r="A361" s="178"/>
      <c r="B361" s="179"/>
    </row>
    <row r="362" spans="1:2" ht="40" customHeight="1" x14ac:dyDescent="0.3">
      <c r="A362" s="178"/>
      <c r="B362" s="179"/>
    </row>
    <row r="363" spans="1:2" ht="40" customHeight="1" x14ac:dyDescent="0.3">
      <c r="A363" s="178"/>
      <c r="B363" s="179"/>
    </row>
    <row r="364" spans="1:2" ht="40" customHeight="1" x14ac:dyDescent="0.3">
      <c r="A364" s="178"/>
      <c r="B364" s="179"/>
    </row>
    <row r="365" spans="1:2" ht="40" customHeight="1" x14ac:dyDescent="0.3">
      <c r="A365" s="178"/>
      <c r="B365" s="179"/>
    </row>
    <row r="366" spans="1:2" ht="40" customHeight="1" x14ac:dyDescent="0.3">
      <c r="A366" s="178"/>
      <c r="B366" s="179"/>
    </row>
    <row r="367" spans="1:2" ht="40" customHeight="1" x14ac:dyDescent="0.3">
      <c r="A367" s="178"/>
      <c r="B367" s="179"/>
    </row>
    <row r="368" spans="1:2" ht="40" customHeight="1" x14ac:dyDescent="0.3">
      <c r="A368" s="178"/>
      <c r="B368" s="179"/>
    </row>
    <row r="369" spans="1:2" ht="40" customHeight="1" x14ac:dyDescent="0.3">
      <c r="A369" s="178"/>
      <c r="B369" s="179"/>
    </row>
    <row r="370" spans="1:2" ht="40" customHeight="1" x14ac:dyDescent="0.3">
      <c r="A370" s="178"/>
      <c r="B370" s="179"/>
    </row>
    <row r="371" spans="1:2" ht="40" customHeight="1" x14ac:dyDescent="0.3">
      <c r="A371" s="178"/>
      <c r="B371" s="179"/>
    </row>
    <row r="372" spans="1:2" ht="40" customHeight="1" x14ac:dyDescent="0.3">
      <c r="A372" s="178"/>
      <c r="B372" s="179"/>
    </row>
    <row r="373" spans="1:2" ht="40" customHeight="1" x14ac:dyDescent="0.3">
      <c r="A373" s="178"/>
      <c r="B373" s="179"/>
    </row>
    <row r="374" spans="1:2" ht="40" customHeight="1" x14ac:dyDescent="0.3">
      <c r="A374" s="178"/>
      <c r="B374" s="179"/>
    </row>
    <row r="375" spans="1:2" ht="40" customHeight="1" x14ac:dyDescent="0.3">
      <c r="A375" s="178"/>
      <c r="B375" s="179"/>
    </row>
    <row r="376" spans="1:2" ht="40" customHeight="1" x14ac:dyDescent="0.3">
      <c r="A376" s="178"/>
      <c r="B376" s="179"/>
    </row>
    <row r="377" spans="1:2" ht="40" customHeight="1" x14ac:dyDescent="0.3">
      <c r="A377" s="178"/>
      <c r="B377" s="179"/>
    </row>
    <row r="378" spans="1:2" ht="40" customHeight="1" x14ac:dyDescent="0.3">
      <c r="A378" s="178"/>
      <c r="B378" s="179"/>
    </row>
    <row r="379" spans="1:2" ht="40" customHeight="1" x14ac:dyDescent="0.3">
      <c r="A379" s="178"/>
      <c r="B379" s="179"/>
    </row>
    <row r="380" spans="1:2" ht="40" customHeight="1" x14ac:dyDescent="0.3">
      <c r="A380" s="178"/>
      <c r="B380" s="179"/>
    </row>
    <row r="381" spans="1:2" ht="40" customHeight="1" x14ac:dyDescent="0.3">
      <c r="A381" s="178"/>
      <c r="B381" s="179"/>
    </row>
    <row r="382" spans="1:2" ht="40" customHeight="1" x14ac:dyDescent="0.3">
      <c r="A382" s="178"/>
      <c r="B382" s="179"/>
    </row>
    <row r="383" spans="1:2" ht="40" customHeight="1" x14ac:dyDescent="0.3">
      <c r="A383" s="178"/>
      <c r="B383" s="179"/>
    </row>
    <row r="384" spans="1:2" ht="40" customHeight="1" x14ac:dyDescent="0.3">
      <c r="A384" s="178"/>
      <c r="B384" s="179"/>
    </row>
    <row r="385" spans="1:2" ht="40" customHeight="1" x14ac:dyDescent="0.3">
      <c r="A385" s="178"/>
      <c r="B385" s="179"/>
    </row>
    <row r="386" spans="1:2" ht="40" customHeight="1" x14ac:dyDescent="0.3">
      <c r="A386" s="178"/>
      <c r="B386" s="179"/>
    </row>
    <row r="387" spans="1:2" ht="40" customHeight="1" x14ac:dyDescent="0.3">
      <c r="A387" s="178"/>
      <c r="B387" s="179"/>
    </row>
    <row r="388" spans="1:2" ht="40" customHeight="1" x14ac:dyDescent="0.3">
      <c r="A388" s="178"/>
      <c r="B388" s="179"/>
    </row>
    <row r="389" spans="1:2" ht="40" customHeight="1" x14ac:dyDescent="0.3">
      <c r="A389" s="178"/>
      <c r="B389" s="179"/>
    </row>
    <row r="390" spans="1:2" ht="40" customHeight="1" x14ac:dyDescent="0.3">
      <c r="A390" s="178"/>
      <c r="B390" s="179"/>
    </row>
    <row r="391" spans="1:2" ht="40" customHeight="1" x14ac:dyDescent="0.3">
      <c r="A391" s="178"/>
      <c r="B391" s="179"/>
    </row>
    <row r="392" spans="1:2" ht="40" customHeight="1" x14ac:dyDescent="0.3">
      <c r="A392" s="178"/>
      <c r="B392" s="179"/>
    </row>
    <row r="393" spans="1:2" ht="40" customHeight="1" x14ac:dyDescent="0.3">
      <c r="A393" s="178"/>
      <c r="B393" s="179"/>
    </row>
    <row r="394" spans="1:2" ht="40" customHeight="1" x14ac:dyDescent="0.3">
      <c r="A394" s="178"/>
      <c r="B394" s="179"/>
    </row>
    <row r="395" spans="1:2" ht="40" customHeight="1" x14ac:dyDescent="0.3">
      <c r="A395" s="178"/>
      <c r="B395" s="179"/>
    </row>
    <row r="396" spans="1:2" ht="40" customHeight="1" x14ac:dyDescent="0.3">
      <c r="A396" s="178"/>
      <c r="B396" s="179"/>
    </row>
    <row r="397" spans="1:2" ht="40" customHeight="1" x14ac:dyDescent="0.3">
      <c r="A397" s="178"/>
      <c r="B397" s="179"/>
    </row>
    <row r="398" spans="1:2" ht="40" customHeight="1" x14ac:dyDescent="0.3">
      <c r="A398" s="178"/>
      <c r="B398" s="179"/>
    </row>
    <row r="399" spans="1:2" ht="40" customHeight="1" x14ac:dyDescent="0.3">
      <c r="A399" s="178"/>
      <c r="B399" s="179"/>
    </row>
    <row r="400" spans="1:2" ht="40" customHeight="1" x14ac:dyDescent="0.3">
      <c r="A400" s="178"/>
      <c r="B400" s="179"/>
    </row>
    <row r="401" spans="1:2" ht="40" customHeight="1" x14ac:dyDescent="0.3">
      <c r="A401" s="178"/>
      <c r="B401" s="179"/>
    </row>
    <row r="402" spans="1:2" ht="40" customHeight="1" x14ac:dyDescent="0.3">
      <c r="A402" s="178"/>
      <c r="B402" s="179"/>
    </row>
    <row r="403" spans="1:2" ht="40" customHeight="1" x14ac:dyDescent="0.3">
      <c r="A403" s="178"/>
      <c r="B403" s="179"/>
    </row>
    <row r="404" spans="1:2" ht="40" customHeight="1" x14ac:dyDescent="0.3">
      <c r="A404" s="178"/>
      <c r="B404" s="179"/>
    </row>
    <row r="405" spans="1:2" ht="40" customHeight="1" x14ac:dyDescent="0.3">
      <c r="A405" s="178"/>
      <c r="B405" s="179"/>
    </row>
    <row r="406" spans="1:2" ht="40" customHeight="1" x14ac:dyDescent="0.3">
      <c r="A406" s="178"/>
      <c r="B406" s="179"/>
    </row>
    <row r="407" spans="1:2" ht="40" customHeight="1" x14ac:dyDescent="0.3">
      <c r="A407" s="178"/>
      <c r="B407" s="179"/>
    </row>
    <row r="408" spans="1:2" ht="40" customHeight="1" x14ac:dyDescent="0.3">
      <c r="A408" s="178"/>
      <c r="B408" s="179"/>
    </row>
    <row r="409" spans="1:2" ht="40" customHeight="1" x14ac:dyDescent="0.3">
      <c r="A409" s="178"/>
      <c r="B409" s="179"/>
    </row>
    <row r="410" spans="1:2" ht="40" customHeight="1" x14ac:dyDescent="0.3">
      <c r="A410" s="178"/>
      <c r="B410" s="179"/>
    </row>
    <row r="411" spans="1:2" ht="40" customHeight="1" x14ac:dyDescent="0.3">
      <c r="A411" s="178"/>
      <c r="B411" s="179"/>
    </row>
    <row r="412" spans="1:2" ht="40" customHeight="1" x14ac:dyDescent="0.3">
      <c r="A412" s="178"/>
      <c r="B412" s="179"/>
    </row>
    <row r="413" spans="1:2" ht="40" customHeight="1" x14ac:dyDescent="0.3">
      <c r="A413" s="178"/>
      <c r="B413" s="179"/>
    </row>
    <row r="414" spans="1:2" ht="40" customHeight="1" x14ac:dyDescent="0.3">
      <c r="A414" s="178"/>
      <c r="B414" s="179"/>
    </row>
    <row r="415" spans="1:2" ht="40" customHeight="1" x14ac:dyDescent="0.3">
      <c r="A415" s="178"/>
      <c r="B415" s="179"/>
    </row>
    <row r="416" spans="1:2" ht="40" customHeight="1" x14ac:dyDescent="0.3">
      <c r="A416" s="178"/>
      <c r="B416" s="179"/>
    </row>
    <row r="417" spans="1:2" ht="40" customHeight="1" x14ac:dyDescent="0.3">
      <c r="A417" s="178"/>
      <c r="B417" s="179"/>
    </row>
    <row r="418" spans="1:2" ht="40" customHeight="1" x14ac:dyDescent="0.3">
      <c r="A418" s="178"/>
      <c r="B418" s="179"/>
    </row>
    <row r="419" spans="1:2" ht="40" customHeight="1" x14ac:dyDescent="0.3">
      <c r="A419" s="178"/>
      <c r="B419" s="179"/>
    </row>
    <row r="420" spans="1:2" ht="40" customHeight="1" x14ac:dyDescent="0.3">
      <c r="A420" s="178"/>
      <c r="B420" s="179"/>
    </row>
    <row r="421" spans="1:2" ht="40" customHeight="1" x14ac:dyDescent="0.3">
      <c r="A421" s="178"/>
      <c r="B421" s="179"/>
    </row>
    <row r="422" spans="1:2" ht="40" customHeight="1" x14ac:dyDescent="0.3">
      <c r="A422" s="178"/>
      <c r="B422" s="179"/>
    </row>
    <row r="423" spans="1:2" ht="40" customHeight="1" x14ac:dyDescent="0.3">
      <c r="A423" s="178"/>
      <c r="B423" s="179"/>
    </row>
    <row r="424" spans="1:2" ht="40" customHeight="1" x14ac:dyDescent="0.3">
      <c r="A424" s="178"/>
      <c r="B424" s="179"/>
    </row>
    <row r="425" spans="1:2" ht="40" customHeight="1" x14ac:dyDescent="0.3">
      <c r="A425" s="178"/>
      <c r="B425" s="179"/>
    </row>
    <row r="426" spans="1:2" ht="40" customHeight="1" x14ac:dyDescent="0.3">
      <c r="A426" s="178"/>
      <c r="B426" s="179"/>
    </row>
    <row r="427" spans="1:2" ht="40" customHeight="1" x14ac:dyDescent="0.3">
      <c r="A427" s="178"/>
      <c r="B427" s="179"/>
    </row>
    <row r="428" spans="1:2" ht="40" customHeight="1" x14ac:dyDescent="0.3">
      <c r="A428" s="178"/>
      <c r="B428" s="179"/>
    </row>
    <row r="429" spans="1:2" ht="40" customHeight="1" x14ac:dyDescent="0.3">
      <c r="A429" s="178"/>
      <c r="B429" s="179"/>
    </row>
    <row r="430" spans="1:2" ht="40" customHeight="1" x14ac:dyDescent="0.3">
      <c r="A430" s="178"/>
      <c r="B430" s="179"/>
    </row>
    <row r="431" spans="1:2" ht="40" customHeight="1" x14ac:dyDescent="0.3">
      <c r="A431" s="178"/>
      <c r="B431" s="179"/>
    </row>
    <row r="432" spans="1:2" ht="40" customHeight="1" x14ac:dyDescent="0.3">
      <c r="A432" s="178"/>
      <c r="B432" s="179"/>
    </row>
    <row r="433" spans="1:2" ht="40" customHeight="1" x14ac:dyDescent="0.3">
      <c r="A433" s="178"/>
      <c r="B433" s="179"/>
    </row>
    <row r="434" spans="1:2" ht="40" customHeight="1" x14ac:dyDescent="0.3">
      <c r="A434" s="178"/>
      <c r="B434" s="179"/>
    </row>
    <row r="435" spans="1:2" ht="40" customHeight="1" x14ac:dyDescent="0.3">
      <c r="A435" s="178"/>
      <c r="B435" s="179"/>
    </row>
    <row r="436" spans="1:2" ht="40" customHeight="1" x14ac:dyDescent="0.3">
      <c r="A436" s="178"/>
      <c r="B436" s="179"/>
    </row>
    <row r="437" spans="1:2" ht="40" customHeight="1" x14ac:dyDescent="0.3">
      <c r="A437" s="178"/>
      <c r="B437" s="179"/>
    </row>
    <row r="438" spans="1:2" ht="40" customHeight="1" x14ac:dyDescent="0.3">
      <c r="A438" s="178"/>
      <c r="B438" s="179"/>
    </row>
    <row r="439" spans="1:2" ht="40" customHeight="1" x14ac:dyDescent="0.3">
      <c r="A439" s="178"/>
      <c r="B439" s="179"/>
    </row>
    <row r="440" spans="1:2" ht="40" customHeight="1" x14ac:dyDescent="0.3">
      <c r="A440" s="178"/>
      <c r="B440" s="179"/>
    </row>
    <row r="441" spans="1:2" ht="40" customHeight="1" x14ac:dyDescent="0.3">
      <c r="A441" s="178"/>
      <c r="B441" s="179"/>
    </row>
    <row r="442" spans="1:2" ht="40" customHeight="1" x14ac:dyDescent="0.3">
      <c r="A442" s="178"/>
      <c r="B442" s="179"/>
    </row>
    <row r="443" spans="1:2" ht="40" customHeight="1" x14ac:dyDescent="0.3">
      <c r="A443" s="178"/>
      <c r="B443" s="179"/>
    </row>
    <row r="444" spans="1:2" ht="40" customHeight="1" x14ac:dyDescent="0.3">
      <c r="A444" s="178"/>
      <c r="B444" s="179"/>
    </row>
    <row r="445" spans="1:2" ht="40" customHeight="1" x14ac:dyDescent="0.3">
      <c r="A445" s="178"/>
      <c r="B445" s="179"/>
    </row>
    <row r="446" spans="1:2" ht="40" customHeight="1" x14ac:dyDescent="0.3">
      <c r="A446" s="178"/>
      <c r="B446" s="179"/>
    </row>
    <row r="447" spans="1:2" ht="40" customHeight="1" x14ac:dyDescent="0.3">
      <c r="A447" s="178"/>
      <c r="B447" s="179"/>
    </row>
    <row r="448" spans="1:2" ht="40" customHeight="1" x14ac:dyDescent="0.3">
      <c r="A448" s="178"/>
      <c r="B448" s="179"/>
    </row>
    <row r="449" spans="1:2" ht="40" customHeight="1" x14ac:dyDescent="0.3">
      <c r="A449" s="178"/>
      <c r="B449" s="179"/>
    </row>
    <row r="450" spans="1:2" ht="40" customHeight="1" x14ac:dyDescent="0.3">
      <c r="A450" s="178"/>
      <c r="B450" s="179"/>
    </row>
    <row r="451" spans="1:2" ht="40" customHeight="1" x14ac:dyDescent="0.3">
      <c r="A451" s="178"/>
      <c r="B451" s="179"/>
    </row>
    <row r="452" spans="1:2" ht="40" customHeight="1" x14ac:dyDescent="0.3">
      <c r="A452" s="178"/>
      <c r="B452" s="179"/>
    </row>
    <row r="453" spans="1:2" ht="40" customHeight="1" x14ac:dyDescent="0.3">
      <c r="A453" s="178"/>
      <c r="B453" s="179"/>
    </row>
    <row r="454" spans="1:2" ht="40" customHeight="1" x14ac:dyDescent="0.3">
      <c r="A454" s="178"/>
      <c r="B454" s="179"/>
    </row>
    <row r="455" spans="1:2" ht="40" customHeight="1" x14ac:dyDescent="0.3">
      <c r="A455" s="178"/>
      <c r="B455" s="179"/>
    </row>
    <row r="456" spans="1:2" ht="40" customHeight="1" x14ac:dyDescent="0.3">
      <c r="A456" s="178"/>
      <c r="B456" s="179"/>
    </row>
    <row r="457" spans="1:2" ht="40" customHeight="1" x14ac:dyDescent="0.3">
      <c r="A457" s="178"/>
      <c r="B457" s="179"/>
    </row>
    <row r="458" spans="1:2" ht="40" customHeight="1" x14ac:dyDescent="0.3">
      <c r="A458" s="178"/>
      <c r="B458" s="179"/>
    </row>
    <row r="459" spans="1:2" ht="40" customHeight="1" x14ac:dyDescent="0.3">
      <c r="A459" s="178"/>
      <c r="B459" s="179"/>
    </row>
    <row r="460" spans="1:2" ht="40" customHeight="1" x14ac:dyDescent="0.3">
      <c r="A460" s="178"/>
      <c r="B460" s="179"/>
    </row>
    <row r="461" spans="1:2" ht="40" customHeight="1" x14ac:dyDescent="0.3">
      <c r="A461" s="178"/>
      <c r="B461" s="179"/>
    </row>
    <row r="462" spans="1:2" ht="40" customHeight="1" x14ac:dyDescent="0.3">
      <c r="A462" s="178"/>
      <c r="B462" s="179"/>
    </row>
    <row r="463" spans="1:2" ht="40" customHeight="1" x14ac:dyDescent="0.3">
      <c r="A463" s="178"/>
      <c r="B463" s="179"/>
    </row>
    <row r="464" spans="1:2" ht="40" customHeight="1" x14ac:dyDescent="0.3">
      <c r="A464" s="178"/>
      <c r="B464" s="179"/>
    </row>
    <row r="465" spans="1:2" ht="40" customHeight="1" x14ac:dyDescent="0.3">
      <c r="A465" s="178"/>
      <c r="B465" s="179"/>
    </row>
    <row r="466" spans="1:2" ht="40" customHeight="1" x14ac:dyDescent="0.3">
      <c r="A466" s="178"/>
      <c r="B466" s="179"/>
    </row>
    <row r="467" spans="1:2" ht="40" customHeight="1" x14ac:dyDescent="0.3">
      <c r="A467" s="178"/>
      <c r="B467" s="179"/>
    </row>
    <row r="468" spans="1:2" ht="40" customHeight="1" x14ac:dyDescent="0.3">
      <c r="A468" s="178"/>
      <c r="B468" s="179"/>
    </row>
    <row r="469" spans="1:2" ht="40" customHeight="1" x14ac:dyDescent="0.3">
      <c r="A469" s="178"/>
      <c r="B469" s="179"/>
    </row>
    <row r="470" spans="1:2" ht="40" customHeight="1" x14ac:dyDescent="0.3">
      <c r="A470" s="178"/>
      <c r="B470" s="179"/>
    </row>
    <row r="471" spans="1:2" ht="40" customHeight="1" x14ac:dyDescent="0.3">
      <c r="A471" s="178"/>
      <c r="B471" s="179"/>
    </row>
    <row r="472" spans="1:2" ht="40" customHeight="1" x14ac:dyDescent="0.3">
      <c r="A472" s="178"/>
      <c r="B472" s="179"/>
    </row>
    <row r="473" spans="1:2" ht="40" customHeight="1" x14ac:dyDescent="0.3">
      <c r="A473" s="178"/>
      <c r="B473" s="179"/>
    </row>
    <row r="474" spans="1:2" ht="40" customHeight="1" x14ac:dyDescent="0.3">
      <c r="A474" s="178"/>
      <c r="B474" s="179"/>
    </row>
    <row r="475" spans="1:2" ht="40" customHeight="1" x14ac:dyDescent="0.3">
      <c r="A475" s="178"/>
      <c r="B475" s="179"/>
    </row>
    <row r="476" spans="1:2" ht="40" customHeight="1" x14ac:dyDescent="0.3">
      <c r="A476" s="178"/>
      <c r="B476" s="179"/>
    </row>
    <row r="477" spans="1:2" ht="40" customHeight="1" x14ac:dyDescent="0.3">
      <c r="A477" s="178"/>
      <c r="B477" s="179"/>
    </row>
    <row r="478" spans="1:2" ht="40" customHeight="1" x14ac:dyDescent="0.3">
      <c r="A478" s="178"/>
      <c r="B478" s="179"/>
    </row>
    <row r="479" spans="1:2" ht="40" customHeight="1" x14ac:dyDescent="0.3">
      <c r="A479" s="178"/>
      <c r="B479" s="179"/>
    </row>
    <row r="480" spans="1:2" ht="40" customHeight="1" x14ac:dyDescent="0.3">
      <c r="A480" s="178"/>
      <c r="B480" s="179"/>
    </row>
    <row r="481" spans="1:2" ht="40" customHeight="1" x14ac:dyDescent="0.3">
      <c r="A481" s="178"/>
      <c r="B481" s="179"/>
    </row>
    <row r="482" spans="1:2" ht="40" customHeight="1" x14ac:dyDescent="0.3">
      <c r="A482" s="178"/>
      <c r="B482" s="179"/>
    </row>
    <row r="483" spans="1:2" ht="40" customHeight="1" x14ac:dyDescent="0.3">
      <c r="A483" s="178"/>
      <c r="B483" s="179"/>
    </row>
    <row r="484" spans="1:2" ht="40" customHeight="1" x14ac:dyDescent="0.3">
      <c r="A484" s="178"/>
      <c r="B484" s="179"/>
    </row>
    <row r="485" spans="1:2" ht="40" customHeight="1" x14ac:dyDescent="0.3">
      <c r="A485" s="178"/>
      <c r="B485" s="179"/>
    </row>
    <row r="486" spans="1:2" ht="40" customHeight="1" x14ac:dyDescent="0.3">
      <c r="A486" s="178"/>
      <c r="B486" s="179"/>
    </row>
    <row r="487" spans="1:2" ht="40" customHeight="1" x14ac:dyDescent="0.3">
      <c r="A487" s="178"/>
      <c r="B487" s="179"/>
    </row>
    <row r="488" spans="1:2" ht="40" customHeight="1" x14ac:dyDescent="0.3">
      <c r="A488" s="178"/>
      <c r="B488" s="179"/>
    </row>
    <row r="489" spans="1:2" ht="40" customHeight="1" x14ac:dyDescent="0.3">
      <c r="A489" s="178"/>
      <c r="B489" s="179"/>
    </row>
    <row r="490" spans="1:2" ht="40" customHeight="1" x14ac:dyDescent="0.3">
      <c r="A490" s="178"/>
      <c r="B490" s="179"/>
    </row>
    <row r="491" spans="1:2" ht="40" customHeight="1" x14ac:dyDescent="0.3">
      <c r="A491" s="178"/>
      <c r="B491" s="179"/>
    </row>
    <row r="492" spans="1:2" ht="40" customHeight="1" x14ac:dyDescent="0.3">
      <c r="A492" s="178"/>
      <c r="B492" s="179"/>
    </row>
    <row r="493" spans="1:2" ht="40" customHeight="1" x14ac:dyDescent="0.3">
      <c r="A493" s="178"/>
      <c r="B493" s="179"/>
    </row>
    <row r="494" spans="1:2" ht="40" customHeight="1" x14ac:dyDescent="0.3">
      <c r="A494" s="178"/>
      <c r="B494" s="179"/>
    </row>
    <row r="495" spans="1:2" ht="40" customHeight="1" x14ac:dyDescent="0.3">
      <c r="A495" s="178"/>
      <c r="B495" s="179"/>
    </row>
    <row r="496" spans="1:2" ht="40" customHeight="1" x14ac:dyDescent="0.3">
      <c r="A496" s="178"/>
      <c r="B496" s="179"/>
    </row>
    <row r="497" spans="1:2" ht="40" customHeight="1" x14ac:dyDescent="0.3">
      <c r="A497" s="178"/>
      <c r="B497" s="179"/>
    </row>
    <row r="498" spans="1:2" ht="40" customHeight="1" x14ac:dyDescent="0.3">
      <c r="A498" s="178"/>
      <c r="B498" s="179"/>
    </row>
    <row r="499" spans="1:2" ht="40" customHeight="1" x14ac:dyDescent="0.3">
      <c r="A499" s="178"/>
      <c r="B499" s="179"/>
    </row>
    <row r="500" spans="1:2" ht="40" customHeight="1" x14ac:dyDescent="0.3">
      <c r="A500" s="178"/>
      <c r="B500" s="179"/>
    </row>
    <row r="501" spans="1:2" ht="40" customHeight="1" x14ac:dyDescent="0.3">
      <c r="A501" s="178"/>
      <c r="B501" s="179"/>
    </row>
    <row r="502" spans="1:2" ht="40" customHeight="1" x14ac:dyDescent="0.3">
      <c r="A502" s="178"/>
      <c r="B502" s="179"/>
    </row>
    <row r="503" spans="1:2" ht="40" customHeight="1" x14ac:dyDescent="0.3">
      <c r="A503" s="178"/>
      <c r="B503" s="179"/>
    </row>
    <row r="504" spans="1:2" ht="40" customHeight="1" x14ac:dyDescent="0.3">
      <c r="A504" s="178"/>
      <c r="B504" s="179"/>
    </row>
    <row r="505" spans="1:2" ht="40" customHeight="1" x14ac:dyDescent="0.3">
      <c r="A505" s="178"/>
      <c r="B505" s="179"/>
    </row>
    <row r="506" spans="1:2" ht="40" customHeight="1" x14ac:dyDescent="0.3">
      <c r="A506" s="178"/>
      <c r="B506" s="179"/>
    </row>
    <row r="507" spans="1:2" ht="40" customHeight="1" x14ac:dyDescent="0.3">
      <c r="A507" s="178"/>
      <c r="B507" s="179"/>
    </row>
    <row r="508" spans="1:2" ht="40" customHeight="1" x14ac:dyDescent="0.3">
      <c r="A508" s="178"/>
      <c r="B508" s="179"/>
    </row>
    <row r="509" spans="1:2" ht="40" customHeight="1" x14ac:dyDescent="0.3">
      <c r="A509" s="178"/>
      <c r="B509" s="179"/>
    </row>
    <row r="510" spans="1:2" ht="40" customHeight="1" x14ac:dyDescent="0.3">
      <c r="A510" s="178"/>
      <c r="B510" s="179"/>
    </row>
    <row r="511" spans="1:2" ht="40" customHeight="1" x14ac:dyDescent="0.3">
      <c r="A511" s="178"/>
      <c r="B511" s="179"/>
    </row>
    <row r="512" spans="1:2" ht="40" customHeight="1" x14ac:dyDescent="0.3">
      <c r="A512" s="178"/>
      <c r="B512" s="179"/>
    </row>
    <row r="513" spans="1:2" ht="40" customHeight="1" x14ac:dyDescent="0.3">
      <c r="A513" s="178"/>
      <c r="B513" s="179"/>
    </row>
    <row r="514" spans="1:2" ht="40" customHeight="1" x14ac:dyDescent="0.3">
      <c r="A514" s="178"/>
      <c r="B514" s="179"/>
    </row>
    <row r="515" spans="1:2" ht="40" customHeight="1" x14ac:dyDescent="0.3">
      <c r="A515" s="178"/>
      <c r="B515" s="179"/>
    </row>
    <row r="516" spans="1:2" ht="40" customHeight="1" x14ac:dyDescent="0.3">
      <c r="A516" s="178"/>
      <c r="B516" s="179"/>
    </row>
    <row r="517" spans="1:2" ht="40" customHeight="1" x14ac:dyDescent="0.3">
      <c r="A517" s="178"/>
      <c r="B517" s="179"/>
    </row>
    <row r="518" spans="1:2" ht="40" customHeight="1" x14ac:dyDescent="0.3">
      <c r="A518" s="178"/>
      <c r="B518" s="179"/>
    </row>
    <row r="519" spans="1:2" ht="40" customHeight="1" x14ac:dyDescent="0.3">
      <c r="A519" s="178"/>
      <c r="B519" s="179"/>
    </row>
    <row r="520" spans="1:2" ht="40" customHeight="1" x14ac:dyDescent="0.3">
      <c r="A520" s="178"/>
      <c r="B520" s="179"/>
    </row>
    <row r="521" spans="1:2" ht="40" customHeight="1" x14ac:dyDescent="0.3">
      <c r="A521" s="178"/>
      <c r="B521" s="179"/>
    </row>
    <row r="522" spans="1:2" ht="40" customHeight="1" x14ac:dyDescent="0.3">
      <c r="A522" s="178"/>
      <c r="B522" s="179"/>
    </row>
    <row r="523" spans="1:2" ht="40" customHeight="1" x14ac:dyDescent="0.3">
      <c r="A523" s="178"/>
      <c r="B523" s="179"/>
    </row>
    <row r="524" spans="1:2" ht="40" customHeight="1" x14ac:dyDescent="0.3">
      <c r="A524" s="178"/>
      <c r="B524" s="179"/>
    </row>
    <row r="525" spans="1:2" ht="40" customHeight="1" x14ac:dyDescent="0.3">
      <c r="A525" s="178"/>
      <c r="B525" s="179"/>
    </row>
    <row r="526" spans="1:2" ht="40" customHeight="1" x14ac:dyDescent="0.3">
      <c r="A526" s="178"/>
      <c r="B526" s="179"/>
    </row>
    <row r="527" spans="1:2" ht="40" customHeight="1" x14ac:dyDescent="0.3">
      <c r="A527" s="178"/>
      <c r="B527" s="179"/>
    </row>
    <row r="528" spans="1:2" ht="40" customHeight="1" x14ac:dyDescent="0.3">
      <c r="A528" s="178"/>
      <c r="B528" s="179"/>
    </row>
    <row r="529" spans="1:2" ht="40" customHeight="1" x14ac:dyDescent="0.3">
      <c r="A529" s="178"/>
      <c r="B529" s="179"/>
    </row>
    <row r="530" spans="1:2" ht="40" customHeight="1" x14ac:dyDescent="0.3">
      <c r="A530" s="178"/>
      <c r="B530" s="179"/>
    </row>
    <row r="531" spans="1:2" ht="40" customHeight="1" x14ac:dyDescent="0.3">
      <c r="A531" s="178"/>
      <c r="B531" s="179"/>
    </row>
    <row r="532" spans="1:2" ht="40" customHeight="1" x14ac:dyDescent="0.3">
      <c r="A532" s="178"/>
      <c r="B532" s="179"/>
    </row>
    <row r="533" spans="1:2" ht="40" customHeight="1" x14ac:dyDescent="0.3">
      <c r="A533" s="178"/>
      <c r="B533" s="179"/>
    </row>
    <row r="534" spans="1:2" ht="40" customHeight="1" x14ac:dyDescent="0.3">
      <c r="A534" s="178"/>
      <c r="B534" s="179"/>
    </row>
    <row r="535" spans="1:2" ht="40" customHeight="1" x14ac:dyDescent="0.3">
      <c r="A535" s="178"/>
      <c r="B535" s="179"/>
    </row>
    <row r="536" spans="1:2" ht="40" customHeight="1" x14ac:dyDescent="0.3">
      <c r="A536" s="178"/>
      <c r="B536" s="179"/>
    </row>
    <row r="537" spans="1:2" ht="40" customHeight="1" x14ac:dyDescent="0.3">
      <c r="A537" s="178"/>
      <c r="B537" s="179"/>
    </row>
    <row r="538" spans="1:2" ht="40" customHeight="1" x14ac:dyDescent="0.3">
      <c r="A538" s="178"/>
      <c r="B538" s="179"/>
    </row>
    <row r="539" spans="1:2" ht="40" customHeight="1" x14ac:dyDescent="0.3">
      <c r="A539" s="178"/>
      <c r="B539" s="179"/>
    </row>
    <row r="540" spans="1:2" ht="40" customHeight="1" x14ac:dyDescent="0.3">
      <c r="A540" s="178"/>
      <c r="B540" s="179"/>
    </row>
    <row r="541" spans="1:2" ht="40" customHeight="1" x14ac:dyDescent="0.3">
      <c r="A541" s="178"/>
      <c r="B541" s="179"/>
    </row>
    <row r="542" spans="1:2" ht="40" customHeight="1" x14ac:dyDescent="0.3">
      <c r="A542" s="178"/>
      <c r="B542" s="179"/>
    </row>
    <row r="543" spans="1:2" ht="40" customHeight="1" x14ac:dyDescent="0.3">
      <c r="A543" s="178"/>
      <c r="B543" s="179"/>
    </row>
    <row r="544" spans="1:2" ht="40" customHeight="1" x14ac:dyDescent="0.3">
      <c r="A544" s="178"/>
      <c r="B544" s="179"/>
    </row>
    <row r="545" spans="1:2" ht="40" customHeight="1" x14ac:dyDescent="0.3">
      <c r="A545" s="178"/>
      <c r="B545" s="179"/>
    </row>
    <row r="546" spans="1:2" ht="40" customHeight="1" x14ac:dyDescent="0.3">
      <c r="A546" s="178"/>
      <c r="B546" s="179"/>
    </row>
    <row r="547" spans="1:2" ht="40" customHeight="1" x14ac:dyDescent="0.3">
      <c r="A547" s="178"/>
      <c r="B547" s="179"/>
    </row>
    <row r="548" spans="1:2" ht="40" customHeight="1" x14ac:dyDescent="0.3">
      <c r="A548" s="178"/>
      <c r="B548" s="179"/>
    </row>
    <row r="549" spans="1:2" ht="40" customHeight="1" x14ac:dyDescent="0.3">
      <c r="A549" s="178"/>
      <c r="B549" s="179"/>
    </row>
    <row r="550" spans="1:2" ht="40" customHeight="1" x14ac:dyDescent="0.3">
      <c r="A550" s="178"/>
      <c r="B550" s="179"/>
    </row>
    <row r="551" spans="1:2" ht="40" customHeight="1" x14ac:dyDescent="0.3">
      <c r="A551" s="178"/>
      <c r="B551" s="179"/>
    </row>
    <row r="552" spans="1:2" ht="40" customHeight="1" x14ac:dyDescent="0.3">
      <c r="A552" s="178"/>
      <c r="B552" s="179"/>
    </row>
    <row r="553" spans="1:2" ht="40" customHeight="1" x14ac:dyDescent="0.3">
      <c r="A553" s="178"/>
      <c r="B553" s="179"/>
    </row>
    <row r="554" spans="1:2" ht="40" customHeight="1" x14ac:dyDescent="0.3">
      <c r="A554" s="178"/>
      <c r="B554" s="179"/>
    </row>
    <row r="555" spans="1:2" ht="40" customHeight="1" x14ac:dyDescent="0.3">
      <c r="A555" s="178"/>
      <c r="B555" s="179"/>
    </row>
    <row r="556" spans="1:2" ht="40" customHeight="1" x14ac:dyDescent="0.3">
      <c r="A556" s="178"/>
      <c r="B556" s="179"/>
    </row>
    <row r="557" spans="1:2" ht="40" customHeight="1" x14ac:dyDescent="0.3">
      <c r="A557" s="178"/>
      <c r="B557" s="179"/>
    </row>
    <row r="558" spans="1:2" ht="40" customHeight="1" x14ac:dyDescent="0.3">
      <c r="A558" s="178"/>
      <c r="B558" s="179"/>
    </row>
    <row r="559" spans="1:2" ht="40" customHeight="1" x14ac:dyDescent="0.3">
      <c r="A559" s="178"/>
      <c r="B559" s="179"/>
    </row>
    <row r="560" spans="1:2" ht="40" customHeight="1" x14ac:dyDescent="0.3">
      <c r="A560" s="178"/>
      <c r="B560" s="179"/>
    </row>
    <row r="561" spans="1:2" ht="40" customHeight="1" x14ac:dyDescent="0.3">
      <c r="A561" s="178"/>
      <c r="B561" s="179"/>
    </row>
    <row r="562" spans="1:2" ht="40" customHeight="1" x14ac:dyDescent="0.3">
      <c r="A562" s="178"/>
      <c r="B562" s="179"/>
    </row>
    <row r="563" spans="1:2" ht="40" customHeight="1" x14ac:dyDescent="0.3">
      <c r="A563" s="178"/>
      <c r="B563" s="179"/>
    </row>
    <row r="564" spans="1:2" ht="40" customHeight="1" x14ac:dyDescent="0.3">
      <c r="A564" s="178"/>
      <c r="B564" s="179"/>
    </row>
    <row r="565" spans="1:2" ht="40" customHeight="1" x14ac:dyDescent="0.3">
      <c r="A565" s="178"/>
      <c r="B565" s="179"/>
    </row>
    <row r="566" spans="1:2" ht="40" customHeight="1" x14ac:dyDescent="0.3">
      <c r="A566" s="178"/>
      <c r="B566" s="179"/>
    </row>
    <row r="567" spans="1:2" ht="40" customHeight="1" x14ac:dyDescent="0.3">
      <c r="A567" s="178"/>
      <c r="B567" s="179"/>
    </row>
    <row r="568" spans="1:2" ht="40" customHeight="1" x14ac:dyDescent="0.3">
      <c r="A568" s="178"/>
      <c r="B568" s="179"/>
    </row>
    <row r="569" spans="1:2" ht="40" customHeight="1" x14ac:dyDescent="0.3">
      <c r="A569" s="178"/>
      <c r="B569" s="179"/>
    </row>
    <row r="570" spans="1:2" ht="40" customHeight="1" x14ac:dyDescent="0.3">
      <c r="A570" s="178"/>
      <c r="B570" s="179"/>
    </row>
    <row r="571" spans="1:2" ht="40" customHeight="1" x14ac:dyDescent="0.3">
      <c r="A571" s="178"/>
      <c r="B571" s="179"/>
    </row>
    <row r="572" spans="1:2" ht="40" customHeight="1" x14ac:dyDescent="0.3">
      <c r="A572" s="178"/>
      <c r="B572" s="179"/>
    </row>
    <row r="573" spans="1:2" ht="40" customHeight="1" x14ac:dyDescent="0.3">
      <c r="A573" s="178"/>
      <c r="B573" s="179"/>
    </row>
    <row r="574" spans="1:2" ht="40" customHeight="1" x14ac:dyDescent="0.3">
      <c r="A574" s="178"/>
      <c r="B574" s="179"/>
    </row>
    <row r="575" spans="1:2" ht="40" customHeight="1" x14ac:dyDescent="0.3">
      <c r="A575" s="178"/>
      <c r="B575" s="179"/>
    </row>
    <row r="576" spans="1:2" ht="40" customHeight="1" x14ac:dyDescent="0.3">
      <c r="A576" s="178"/>
      <c r="B576" s="179"/>
    </row>
    <row r="577" spans="1:2" ht="40" customHeight="1" x14ac:dyDescent="0.3">
      <c r="A577" s="178"/>
      <c r="B577" s="179"/>
    </row>
    <row r="578" spans="1:2" ht="40" customHeight="1" x14ac:dyDescent="0.3">
      <c r="A578" s="178"/>
      <c r="B578" s="179"/>
    </row>
    <row r="579" spans="1:2" ht="40" customHeight="1" x14ac:dyDescent="0.3">
      <c r="A579" s="178"/>
      <c r="B579" s="179"/>
    </row>
    <row r="580" spans="1:2" ht="40" customHeight="1" x14ac:dyDescent="0.3">
      <c r="A580" s="178"/>
      <c r="B580" s="179"/>
    </row>
    <row r="581" spans="1:2" ht="40" customHeight="1" x14ac:dyDescent="0.3">
      <c r="A581" s="178"/>
      <c r="B581" s="179"/>
    </row>
    <row r="582" spans="1:2" ht="40" customHeight="1" x14ac:dyDescent="0.3">
      <c r="A582" s="178"/>
      <c r="B582" s="179"/>
    </row>
    <row r="583" spans="1:2" ht="40" customHeight="1" x14ac:dyDescent="0.3">
      <c r="A583" s="178"/>
      <c r="B583" s="179"/>
    </row>
    <row r="584" spans="1:2" ht="40" customHeight="1" x14ac:dyDescent="0.3">
      <c r="A584" s="178"/>
      <c r="B584" s="179"/>
    </row>
    <row r="585" spans="1:2" ht="40" customHeight="1" x14ac:dyDescent="0.3">
      <c r="A585" s="178"/>
      <c r="B585" s="179"/>
    </row>
    <row r="586" spans="1:2" ht="40" customHeight="1" x14ac:dyDescent="0.3">
      <c r="A586" s="178"/>
      <c r="B586" s="179"/>
    </row>
    <row r="587" spans="1:2" ht="40" customHeight="1" x14ac:dyDescent="0.3">
      <c r="A587" s="178"/>
      <c r="B587" s="179"/>
    </row>
    <row r="588" spans="1:2" ht="40" customHeight="1" x14ac:dyDescent="0.3">
      <c r="A588" s="178"/>
      <c r="B588" s="179"/>
    </row>
    <row r="589" spans="1:2" ht="40" customHeight="1" x14ac:dyDescent="0.3">
      <c r="A589" s="178"/>
      <c r="B589" s="179"/>
    </row>
    <row r="590" spans="1:2" ht="40" customHeight="1" x14ac:dyDescent="0.3">
      <c r="A590" s="178"/>
      <c r="B590" s="179"/>
    </row>
    <row r="591" spans="1:2" ht="40" customHeight="1" x14ac:dyDescent="0.3">
      <c r="A591" s="178"/>
      <c r="B591" s="179"/>
    </row>
    <row r="592" spans="1:2" ht="40" customHeight="1" x14ac:dyDescent="0.3">
      <c r="A592" s="178"/>
      <c r="B592" s="179"/>
    </row>
    <row r="593" spans="1:2" ht="40" customHeight="1" x14ac:dyDescent="0.3">
      <c r="A593" s="178"/>
      <c r="B593" s="179"/>
    </row>
    <row r="594" spans="1:2" ht="40" customHeight="1" x14ac:dyDescent="0.3">
      <c r="A594" s="178"/>
      <c r="B594" s="179"/>
    </row>
    <row r="595" spans="1:2" ht="40" customHeight="1" x14ac:dyDescent="0.3">
      <c r="A595" s="178"/>
      <c r="B595" s="179"/>
    </row>
    <row r="596" spans="1:2" ht="40" customHeight="1" x14ac:dyDescent="0.3">
      <c r="A596" s="178"/>
      <c r="B596" s="179"/>
    </row>
    <row r="597" spans="1:2" ht="40" customHeight="1" x14ac:dyDescent="0.3">
      <c r="A597" s="178"/>
      <c r="B597" s="179"/>
    </row>
    <row r="598" spans="1:2" ht="40" customHeight="1" x14ac:dyDescent="0.3">
      <c r="A598" s="178"/>
      <c r="B598" s="179"/>
    </row>
    <row r="599" spans="1:2" ht="40" customHeight="1" x14ac:dyDescent="0.3">
      <c r="A599" s="178"/>
      <c r="B599" s="179"/>
    </row>
    <row r="600" spans="1:2" ht="40" customHeight="1" x14ac:dyDescent="0.3">
      <c r="A600" s="178"/>
      <c r="B600" s="179"/>
    </row>
    <row r="601" spans="1:2" ht="40" customHeight="1" x14ac:dyDescent="0.3">
      <c r="A601" s="178"/>
      <c r="B601" s="179"/>
    </row>
    <row r="602" spans="1:2" ht="40" customHeight="1" x14ac:dyDescent="0.3">
      <c r="A602" s="178"/>
      <c r="B602" s="179"/>
    </row>
    <row r="603" spans="1:2" ht="40" customHeight="1" x14ac:dyDescent="0.3">
      <c r="A603" s="178"/>
      <c r="B603" s="179"/>
    </row>
    <row r="604" spans="1:2" ht="40" customHeight="1" x14ac:dyDescent="0.3">
      <c r="A604" s="178"/>
      <c r="B604" s="179"/>
    </row>
    <row r="605" spans="1:2" ht="40" customHeight="1" x14ac:dyDescent="0.3">
      <c r="A605" s="178"/>
      <c r="B605" s="179"/>
    </row>
    <row r="606" spans="1:2" ht="40" customHeight="1" x14ac:dyDescent="0.3">
      <c r="A606" s="178"/>
      <c r="B606" s="179"/>
    </row>
    <row r="607" spans="1:2" ht="40" customHeight="1" x14ac:dyDescent="0.3">
      <c r="A607" s="178"/>
      <c r="B607" s="179"/>
    </row>
    <row r="608" spans="1:2" ht="40" customHeight="1" x14ac:dyDescent="0.3">
      <c r="A608" s="178"/>
      <c r="B608" s="179"/>
    </row>
    <row r="609" spans="1:2" ht="40" customHeight="1" x14ac:dyDescent="0.3">
      <c r="A609" s="178"/>
      <c r="B609" s="179"/>
    </row>
    <row r="610" spans="1:2" ht="40" customHeight="1" x14ac:dyDescent="0.3">
      <c r="A610" s="178"/>
      <c r="B610" s="179"/>
    </row>
    <row r="611" spans="1:2" ht="40" customHeight="1" x14ac:dyDescent="0.3">
      <c r="A611" s="178"/>
      <c r="B611" s="179"/>
    </row>
    <row r="612" spans="1:2" ht="40" customHeight="1" x14ac:dyDescent="0.3">
      <c r="A612" s="178"/>
      <c r="B612" s="179"/>
    </row>
    <row r="613" spans="1:2" ht="40" customHeight="1" x14ac:dyDescent="0.3">
      <c r="A613" s="178"/>
      <c r="B613" s="179"/>
    </row>
    <row r="614" spans="1:2" ht="40" customHeight="1" x14ac:dyDescent="0.3">
      <c r="A614" s="178"/>
      <c r="B614" s="179"/>
    </row>
    <row r="615" spans="1:2" ht="40" customHeight="1" x14ac:dyDescent="0.3">
      <c r="A615" s="178"/>
      <c r="B615" s="179"/>
    </row>
    <row r="616" spans="1:2" ht="40" customHeight="1" x14ac:dyDescent="0.3">
      <c r="A616" s="178"/>
      <c r="B616" s="179"/>
    </row>
    <row r="617" spans="1:2" ht="40" customHeight="1" x14ac:dyDescent="0.3">
      <c r="A617" s="178"/>
      <c r="B617" s="179"/>
    </row>
    <row r="618" spans="1:2" ht="40" customHeight="1" x14ac:dyDescent="0.3">
      <c r="A618" s="178"/>
      <c r="B618" s="179"/>
    </row>
    <row r="619" spans="1:2" ht="40" customHeight="1" x14ac:dyDescent="0.3">
      <c r="A619" s="178"/>
      <c r="B619" s="179"/>
    </row>
    <row r="620" spans="1:2" ht="40" customHeight="1" x14ac:dyDescent="0.3">
      <c r="A620" s="178"/>
      <c r="B620" s="179"/>
    </row>
    <row r="621" spans="1:2" ht="40" customHeight="1" x14ac:dyDescent="0.3">
      <c r="A621" s="178"/>
      <c r="B621" s="179"/>
    </row>
    <row r="622" spans="1:2" ht="40" customHeight="1" x14ac:dyDescent="0.3">
      <c r="A622" s="178"/>
      <c r="B622" s="179"/>
    </row>
    <row r="623" spans="1:2" ht="40" customHeight="1" x14ac:dyDescent="0.3">
      <c r="A623" s="178"/>
      <c r="B623" s="179"/>
    </row>
    <row r="624" spans="1:2" ht="40" customHeight="1" x14ac:dyDescent="0.3">
      <c r="A624" s="178"/>
      <c r="B624" s="179"/>
    </row>
    <row r="625" spans="1:2" ht="40" customHeight="1" x14ac:dyDescent="0.3">
      <c r="A625" s="178"/>
      <c r="B625" s="179"/>
    </row>
    <row r="626" spans="1:2" ht="40" customHeight="1" x14ac:dyDescent="0.3">
      <c r="A626" s="178"/>
      <c r="B626" s="179"/>
    </row>
    <row r="627" spans="1:2" ht="40" customHeight="1" x14ac:dyDescent="0.3">
      <c r="A627" s="178"/>
      <c r="B627" s="179"/>
    </row>
    <row r="628" spans="1:2" ht="40" customHeight="1" x14ac:dyDescent="0.3">
      <c r="A628" s="178"/>
      <c r="B628" s="179"/>
    </row>
    <row r="629" spans="1:2" ht="40" customHeight="1" x14ac:dyDescent="0.3">
      <c r="A629" s="178"/>
      <c r="B629" s="179"/>
    </row>
    <row r="630" spans="1:2" ht="40" customHeight="1" x14ac:dyDescent="0.3">
      <c r="A630" s="178"/>
      <c r="B630" s="179"/>
    </row>
    <row r="631" spans="1:2" ht="40" customHeight="1" x14ac:dyDescent="0.3">
      <c r="A631" s="178"/>
      <c r="B631" s="179"/>
    </row>
    <row r="632" spans="1:2" ht="40" customHeight="1" x14ac:dyDescent="0.3">
      <c r="A632" s="178"/>
      <c r="B632" s="179"/>
    </row>
    <row r="633" spans="1:2" ht="40" customHeight="1" x14ac:dyDescent="0.3">
      <c r="A633" s="178"/>
      <c r="B633" s="179"/>
    </row>
    <row r="634" spans="1:2" ht="40" customHeight="1" x14ac:dyDescent="0.3">
      <c r="A634" s="178"/>
      <c r="B634" s="179"/>
    </row>
    <row r="635" spans="1:2" ht="40" customHeight="1" x14ac:dyDescent="0.3">
      <c r="A635" s="178"/>
      <c r="B635" s="179"/>
    </row>
    <row r="636" spans="1:2" ht="40" customHeight="1" x14ac:dyDescent="0.3">
      <c r="A636" s="178"/>
      <c r="B636" s="179"/>
    </row>
    <row r="637" spans="1:2" ht="40" customHeight="1" x14ac:dyDescent="0.3">
      <c r="A637" s="178"/>
      <c r="B637" s="179"/>
    </row>
    <row r="638" spans="1:2" ht="40" customHeight="1" x14ac:dyDescent="0.3">
      <c r="A638" s="178"/>
      <c r="B638" s="179"/>
    </row>
    <row r="639" spans="1:2" ht="40" customHeight="1" x14ac:dyDescent="0.3">
      <c r="A639" s="178"/>
      <c r="B639" s="179"/>
    </row>
    <row r="640" spans="1:2" ht="40" customHeight="1" x14ac:dyDescent="0.3">
      <c r="A640" s="178"/>
      <c r="B640" s="179"/>
    </row>
    <row r="641" spans="1:2" ht="40" customHeight="1" x14ac:dyDescent="0.3">
      <c r="A641" s="178"/>
      <c r="B641" s="179"/>
    </row>
    <row r="642" spans="1:2" ht="40" customHeight="1" x14ac:dyDescent="0.3">
      <c r="A642" s="178"/>
      <c r="B642" s="179"/>
    </row>
    <row r="643" spans="1:2" ht="40" customHeight="1" x14ac:dyDescent="0.3">
      <c r="A643" s="178"/>
      <c r="B643" s="179"/>
    </row>
    <row r="644" spans="1:2" ht="40" customHeight="1" x14ac:dyDescent="0.3">
      <c r="A644" s="178"/>
      <c r="B644" s="179"/>
    </row>
    <row r="645" spans="1:2" ht="40" customHeight="1" x14ac:dyDescent="0.3">
      <c r="A645" s="178"/>
      <c r="B645" s="179"/>
    </row>
    <row r="646" spans="1:2" ht="40" customHeight="1" x14ac:dyDescent="0.3">
      <c r="A646" s="178"/>
      <c r="B646" s="179"/>
    </row>
    <row r="647" spans="1:2" ht="40" customHeight="1" x14ac:dyDescent="0.3">
      <c r="A647" s="178"/>
      <c r="B647" s="179"/>
    </row>
    <row r="648" spans="1:2" ht="40" customHeight="1" x14ac:dyDescent="0.3">
      <c r="A648" s="178"/>
      <c r="B648" s="179"/>
    </row>
    <row r="649" spans="1:2" ht="40" customHeight="1" x14ac:dyDescent="0.3">
      <c r="A649" s="178"/>
      <c r="B649" s="179"/>
    </row>
    <row r="650" spans="1:2" ht="40" customHeight="1" x14ac:dyDescent="0.3">
      <c r="A650" s="178"/>
      <c r="B650" s="179"/>
    </row>
    <row r="651" spans="1:2" ht="40" customHeight="1" x14ac:dyDescent="0.3">
      <c r="A651" s="178"/>
      <c r="B651" s="179"/>
    </row>
    <row r="652" spans="1:2" ht="40" customHeight="1" x14ac:dyDescent="0.3">
      <c r="A652" s="178"/>
      <c r="B652" s="179"/>
    </row>
    <row r="653" spans="1:2" ht="40" customHeight="1" x14ac:dyDescent="0.3">
      <c r="A653" s="178"/>
      <c r="B653" s="179"/>
    </row>
    <row r="654" spans="1:2" ht="40" customHeight="1" x14ac:dyDescent="0.3">
      <c r="A654" s="178"/>
      <c r="B654" s="179"/>
    </row>
    <row r="655" spans="1:2" ht="40" customHeight="1" x14ac:dyDescent="0.3">
      <c r="A655" s="178"/>
      <c r="B655" s="179"/>
    </row>
    <row r="656" spans="1:2" ht="40" customHeight="1" x14ac:dyDescent="0.3">
      <c r="A656" s="178"/>
      <c r="B656" s="179"/>
    </row>
    <row r="657" spans="1:2" ht="40" customHeight="1" x14ac:dyDescent="0.3">
      <c r="A657" s="178"/>
      <c r="B657" s="179"/>
    </row>
    <row r="658" spans="1:2" ht="40" customHeight="1" x14ac:dyDescent="0.3">
      <c r="A658" s="178"/>
      <c r="B658" s="179"/>
    </row>
    <row r="659" spans="1:2" ht="40" customHeight="1" x14ac:dyDescent="0.3">
      <c r="A659" s="178"/>
      <c r="B659" s="179"/>
    </row>
    <row r="660" spans="1:2" ht="40" customHeight="1" x14ac:dyDescent="0.3">
      <c r="A660" s="178"/>
      <c r="B660" s="179"/>
    </row>
    <row r="661" spans="1:2" ht="40" customHeight="1" x14ac:dyDescent="0.3">
      <c r="A661" s="178"/>
      <c r="B661" s="179"/>
    </row>
    <row r="662" spans="1:2" ht="40" customHeight="1" x14ac:dyDescent="0.3">
      <c r="A662" s="178"/>
      <c r="B662" s="179"/>
    </row>
    <row r="663" spans="1:2" ht="40" customHeight="1" x14ac:dyDescent="0.3">
      <c r="A663" s="178"/>
      <c r="B663" s="179"/>
    </row>
    <row r="664" spans="1:2" ht="40" customHeight="1" x14ac:dyDescent="0.3">
      <c r="A664" s="178"/>
      <c r="B664" s="179"/>
    </row>
    <row r="665" spans="1:2" ht="40" customHeight="1" x14ac:dyDescent="0.3">
      <c r="A665" s="178"/>
      <c r="B665" s="179"/>
    </row>
    <row r="666" spans="1:2" ht="40" customHeight="1" x14ac:dyDescent="0.3">
      <c r="A666" s="178"/>
      <c r="B666" s="179"/>
    </row>
    <row r="667" spans="1:2" ht="40" customHeight="1" x14ac:dyDescent="0.3">
      <c r="A667" s="178"/>
      <c r="B667" s="179"/>
    </row>
    <row r="668" spans="1:2" ht="40" customHeight="1" x14ac:dyDescent="0.3">
      <c r="A668" s="178"/>
      <c r="B668" s="179"/>
    </row>
    <row r="669" spans="1:2" ht="40" customHeight="1" x14ac:dyDescent="0.3">
      <c r="A669" s="178"/>
      <c r="B669" s="179"/>
    </row>
    <row r="670" spans="1:2" ht="40" customHeight="1" x14ac:dyDescent="0.3">
      <c r="A670" s="178"/>
      <c r="B670" s="179"/>
    </row>
    <row r="671" spans="1:2" ht="40" customHeight="1" x14ac:dyDescent="0.3">
      <c r="A671" s="178"/>
      <c r="B671" s="179"/>
    </row>
    <row r="672" spans="1:2" ht="40" customHeight="1" x14ac:dyDescent="0.3">
      <c r="A672" s="178"/>
      <c r="B672" s="179"/>
    </row>
    <row r="673" spans="1:2" ht="40" customHeight="1" x14ac:dyDescent="0.3">
      <c r="A673" s="178"/>
      <c r="B673" s="179"/>
    </row>
    <row r="674" spans="1:2" ht="40" customHeight="1" x14ac:dyDescent="0.3">
      <c r="A674" s="178"/>
      <c r="B674" s="179"/>
    </row>
    <row r="675" spans="1:2" ht="40" customHeight="1" x14ac:dyDescent="0.3">
      <c r="A675" s="178"/>
      <c r="B675" s="179"/>
    </row>
    <row r="676" spans="1:2" ht="40" customHeight="1" x14ac:dyDescent="0.3">
      <c r="A676" s="178"/>
      <c r="B676" s="179"/>
    </row>
    <row r="677" spans="1:2" ht="40" customHeight="1" x14ac:dyDescent="0.3">
      <c r="A677" s="178"/>
      <c r="B677" s="179"/>
    </row>
    <row r="678" spans="1:2" ht="40" customHeight="1" x14ac:dyDescent="0.3">
      <c r="A678" s="178"/>
      <c r="B678" s="179"/>
    </row>
    <row r="679" spans="1:2" ht="40" customHeight="1" x14ac:dyDescent="0.3">
      <c r="A679" s="178"/>
      <c r="B679" s="179"/>
    </row>
    <row r="680" spans="1:2" ht="40" customHeight="1" x14ac:dyDescent="0.3">
      <c r="A680" s="178"/>
      <c r="B680" s="179"/>
    </row>
    <row r="681" spans="1:2" ht="40" customHeight="1" x14ac:dyDescent="0.3">
      <c r="A681" s="178"/>
      <c r="B681" s="179"/>
    </row>
    <row r="682" spans="1:2" ht="40" customHeight="1" x14ac:dyDescent="0.3">
      <c r="A682" s="178"/>
      <c r="B682" s="179"/>
    </row>
    <row r="683" spans="1:2" ht="40" customHeight="1" x14ac:dyDescent="0.3">
      <c r="A683" s="178"/>
      <c r="B683" s="179"/>
    </row>
    <row r="684" spans="1:2" ht="40" customHeight="1" x14ac:dyDescent="0.3">
      <c r="A684" s="178"/>
      <c r="B684" s="179"/>
    </row>
    <row r="685" spans="1:2" ht="40" customHeight="1" x14ac:dyDescent="0.3">
      <c r="A685" s="178"/>
      <c r="B685" s="179"/>
    </row>
    <row r="686" spans="1:2" ht="40" customHeight="1" x14ac:dyDescent="0.3">
      <c r="A686" s="178"/>
      <c r="B686" s="179"/>
    </row>
    <row r="687" spans="1:2" ht="40" customHeight="1" x14ac:dyDescent="0.3">
      <c r="A687" s="178"/>
      <c r="B687" s="179"/>
    </row>
    <row r="688" spans="1:2" ht="40" customHeight="1" x14ac:dyDescent="0.3">
      <c r="A688" s="178"/>
      <c r="B688" s="179"/>
    </row>
    <row r="689" spans="1:2" ht="40" customHeight="1" x14ac:dyDescent="0.3">
      <c r="A689" s="178"/>
      <c r="B689" s="179"/>
    </row>
    <row r="690" spans="1:2" ht="40" customHeight="1" x14ac:dyDescent="0.3">
      <c r="A690" s="178"/>
      <c r="B690" s="179"/>
    </row>
    <row r="691" spans="1:2" ht="40" customHeight="1" x14ac:dyDescent="0.3">
      <c r="A691" s="178"/>
      <c r="B691" s="179"/>
    </row>
    <row r="692" spans="1:2" ht="40" customHeight="1" x14ac:dyDescent="0.3">
      <c r="A692" s="178"/>
      <c r="B692" s="179"/>
    </row>
    <row r="693" spans="1:2" ht="40" customHeight="1" x14ac:dyDescent="0.3">
      <c r="A693" s="178"/>
      <c r="B693" s="179"/>
    </row>
    <row r="694" spans="1:2" ht="40" customHeight="1" x14ac:dyDescent="0.3">
      <c r="A694" s="178"/>
      <c r="B694" s="179"/>
    </row>
    <row r="695" spans="1:2" ht="40" customHeight="1" x14ac:dyDescent="0.3">
      <c r="A695" s="178"/>
      <c r="B695" s="179"/>
    </row>
    <row r="696" spans="1:2" ht="40" customHeight="1" x14ac:dyDescent="0.3">
      <c r="A696" s="178"/>
      <c r="B696" s="179"/>
    </row>
    <row r="697" spans="1:2" ht="40" customHeight="1" x14ac:dyDescent="0.3">
      <c r="A697" s="178"/>
      <c r="B697" s="179"/>
    </row>
    <row r="698" spans="1:2" ht="40" customHeight="1" x14ac:dyDescent="0.3">
      <c r="A698" s="178"/>
      <c r="B698" s="179"/>
    </row>
    <row r="699" spans="1:2" ht="40" customHeight="1" x14ac:dyDescent="0.3">
      <c r="A699" s="178"/>
      <c r="B699" s="179"/>
    </row>
    <row r="700" spans="1:2" ht="40" customHeight="1" x14ac:dyDescent="0.3">
      <c r="A700" s="178"/>
      <c r="B700" s="179"/>
    </row>
    <row r="701" spans="1:2" ht="40" customHeight="1" x14ac:dyDescent="0.3">
      <c r="A701" s="178"/>
      <c r="B701" s="179"/>
    </row>
    <row r="702" spans="1:2" ht="40" customHeight="1" x14ac:dyDescent="0.3">
      <c r="A702" s="178"/>
      <c r="B702" s="179"/>
    </row>
    <row r="703" spans="1:2" ht="40" customHeight="1" x14ac:dyDescent="0.3">
      <c r="A703" s="178"/>
      <c r="B703" s="179"/>
    </row>
    <row r="704" spans="1:2" ht="40" customHeight="1" x14ac:dyDescent="0.3">
      <c r="A704" s="178"/>
      <c r="B704" s="179"/>
    </row>
    <row r="705" spans="1:2" ht="40" customHeight="1" x14ac:dyDescent="0.3">
      <c r="A705" s="178"/>
      <c r="B705" s="179"/>
    </row>
    <row r="706" spans="1:2" ht="40" customHeight="1" x14ac:dyDescent="0.3">
      <c r="A706" s="178"/>
      <c r="B706" s="179"/>
    </row>
    <row r="707" spans="1:2" ht="40" customHeight="1" x14ac:dyDescent="0.3">
      <c r="A707" s="178"/>
      <c r="B707" s="179"/>
    </row>
    <row r="708" spans="1:2" ht="40" customHeight="1" x14ac:dyDescent="0.3">
      <c r="A708" s="178"/>
      <c r="B708" s="179"/>
    </row>
    <row r="709" spans="1:2" ht="40" customHeight="1" x14ac:dyDescent="0.3">
      <c r="A709" s="178"/>
      <c r="B709" s="179"/>
    </row>
    <row r="710" spans="1:2" ht="40" customHeight="1" x14ac:dyDescent="0.3">
      <c r="A710" s="178"/>
      <c r="B710" s="179"/>
    </row>
    <row r="711" spans="1:2" ht="40" customHeight="1" x14ac:dyDescent="0.3">
      <c r="A711" s="178"/>
      <c r="B711" s="179"/>
    </row>
    <row r="712" spans="1:2" ht="40" customHeight="1" x14ac:dyDescent="0.3">
      <c r="A712" s="178"/>
      <c r="B712" s="179"/>
    </row>
    <row r="713" spans="1:2" ht="40" customHeight="1" x14ac:dyDescent="0.3">
      <c r="A713" s="178"/>
      <c r="B713" s="179"/>
    </row>
    <row r="714" spans="1:2" ht="40" customHeight="1" x14ac:dyDescent="0.3">
      <c r="A714" s="178"/>
      <c r="B714" s="179"/>
    </row>
    <row r="715" spans="1:2" ht="40" customHeight="1" x14ac:dyDescent="0.3">
      <c r="A715" s="178"/>
      <c r="B715" s="179"/>
    </row>
    <row r="716" spans="1:2" ht="40" customHeight="1" x14ac:dyDescent="0.3">
      <c r="A716" s="178"/>
      <c r="B716" s="179"/>
    </row>
    <row r="717" spans="1:2" ht="40" customHeight="1" x14ac:dyDescent="0.3">
      <c r="A717" s="178"/>
      <c r="B717" s="179"/>
    </row>
    <row r="718" spans="1:2" ht="40" customHeight="1" x14ac:dyDescent="0.3">
      <c r="A718" s="178"/>
      <c r="B718" s="179"/>
    </row>
    <row r="719" spans="1:2" ht="40" customHeight="1" x14ac:dyDescent="0.3">
      <c r="A719" s="178"/>
      <c r="B719" s="179"/>
    </row>
    <row r="720" spans="1:2" ht="40" customHeight="1" x14ac:dyDescent="0.3">
      <c r="A720" s="178"/>
      <c r="B720" s="179"/>
    </row>
    <row r="721" spans="1:2" ht="40" customHeight="1" x14ac:dyDescent="0.3">
      <c r="A721" s="178"/>
      <c r="B721" s="179"/>
    </row>
    <row r="722" spans="1:2" ht="40" customHeight="1" x14ac:dyDescent="0.3">
      <c r="A722" s="178"/>
      <c r="B722" s="179"/>
    </row>
    <row r="723" spans="1:2" ht="40" customHeight="1" x14ac:dyDescent="0.3">
      <c r="A723" s="178"/>
      <c r="B723" s="179"/>
    </row>
    <row r="724" spans="1:2" ht="40" customHeight="1" x14ac:dyDescent="0.3">
      <c r="A724" s="178"/>
      <c r="B724" s="179"/>
    </row>
    <row r="725" spans="1:2" ht="40" customHeight="1" x14ac:dyDescent="0.3">
      <c r="A725" s="178"/>
      <c r="B725" s="179"/>
    </row>
    <row r="726" spans="1:2" ht="40" customHeight="1" x14ac:dyDescent="0.3">
      <c r="A726" s="178"/>
      <c r="B726" s="179"/>
    </row>
    <row r="727" spans="1:2" ht="40" customHeight="1" x14ac:dyDescent="0.3">
      <c r="A727" s="178"/>
      <c r="B727" s="179"/>
    </row>
    <row r="728" spans="1:2" ht="40" customHeight="1" x14ac:dyDescent="0.3">
      <c r="A728" s="178"/>
      <c r="B728" s="179"/>
    </row>
    <row r="729" spans="1:2" ht="40" customHeight="1" x14ac:dyDescent="0.3">
      <c r="A729" s="178"/>
      <c r="B729" s="179"/>
    </row>
    <row r="730" spans="1:2" ht="40" customHeight="1" x14ac:dyDescent="0.3">
      <c r="A730" s="178"/>
      <c r="B730" s="179"/>
    </row>
    <row r="731" spans="1:2" ht="40" customHeight="1" x14ac:dyDescent="0.3">
      <c r="A731" s="178"/>
      <c r="B731" s="179"/>
    </row>
    <row r="732" spans="1:2" ht="40" customHeight="1" x14ac:dyDescent="0.3">
      <c r="A732" s="178"/>
      <c r="B732" s="179"/>
    </row>
    <row r="733" spans="1:2" ht="40" customHeight="1" x14ac:dyDescent="0.3">
      <c r="A733" s="178"/>
      <c r="B733" s="179"/>
    </row>
    <row r="734" spans="1:2" ht="40" customHeight="1" x14ac:dyDescent="0.3">
      <c r="A734" s="178"/>
      <c r="B734" s="179"/>
    </row>
    <row r="735" spans="1:2" ht="40" customHeight="1" x14ac:dyDescent="0.3">
      <c r="A735" s="178"/>
      <c r="B735" s="179"/>
    </row>
    <row r="736" spans="1:2" ht="40" customHeight="1" x14ac:dyDescent="0.3">
      <c r="A736" s="178"/>
      <c r="B736" s="179"/>
    </row>
    <row r="737" spans="1:2" ht="40" customHeight="1" x14ac:dyDescent="0.3">
      <c r="A737" s="178"/>
      <c r="B737" s="179"/>
    </row>
    <row r="738" spans="1:2" ht="40" customHeight="1" x14ac:dyDescent="0.3">
      <c r="A738" s="178"/>
      <c r="B738" s="179"/>
    </row>
    <row r="739" spans="1:2" ht="40" customHeight="1" x14ac:dyDescent="0.3">
      <c r="A739" s="178"/>
      <c r="B739" s="179"/>
    </row>
    <row r="740" spans="1:2" ht="40" customHeight="1" x14ac:dyDescent="0.3">
      <c r="A740" s="178"/>
      <c r="B740" s="179"/>
    </row>
    <row r="741" spans="1:2" ht="40" customHeight="1" x14ac:dyDescent="0.3">
      <c r="A741" s="178"/>
      <c r="B741" s="179"/>
    </row>
    <row r="742" spans="1:2" ht="40" customHeight="1" x14ac:dyDescent="0.3">
      <c r="A742" s="178"/>
      <c r="B742" s="179"/>
    </row>
    <row r="743" spans="1:2" ht="40" customHeight="1" x14ac:dyDescent="0.3">
      <c r="A743" s="178"/>
      <c r="B743" s="179"/>
    </row>
    <row r="744" spans="1:2" ht="40" customHeight="1" x14ac:dyDescent="0.3">
      <c r="A744" s="178"/>
      <c r="B744" s="179"/>
    </row>
    <row r="745" spans="1:2" ht="40" customHeight="1" x14ac:dyDescent="0.3">
      <c r="A745" s="178"/>
      <c r="B745" s="179"/>
    </row>
    <row r="746" spans="1:2" ht="40" customHeight="1" x14ac:dyDescent="0.3">
      <c r="A746" s="178"/>
      <c r="B746" s="179"/>
    </row>
    <row r="747" spans="1:2" ht="40" customHeight="1" x14ac:dyDescent="0.3">
      <c r="A747" s="178"/>
      <c r="B747" s="179"/>
    </row>
    <row r="748" spans="1:2" ht="40" customHeight="1" x14ac:dyDescent="0.3">
      <c r="A748" s="178"/>
      <c r="B748" s="179"/>
    </row>
    <row r="749" spans="1:2" ht="40" customHeight="1" x14ac:dyDescent="0.3">
      <c r="A749" s="178"/>
      <c r="B749" s="179"/>
    </row>
    <row r="750" spans="1:2" ht="40" customHeight="1" x14ac:dyDescent="0.3">
      <c r="A750" s="178"/>
      <c r="B750" s="179"/>
    </row>
    <row r="751" spans="1:2" ht="40" customHeight="1" x14ac:dyDescent="0.3">
      <c r="A751" s="178"/>
      <c r="B751" s="179"/>
    </row>
    <row r="752" spans="1:2" ht="40" customHeight="1" x14ac:dyDescent="0.3">
      <c r="A752" s="178"/>
      <c r="B752" s="179"/>
    </row>
    <row r="753" spans="1:2" ht="40" customHeight="1" x14ac:dyDescent="0.3">
      <c r="A753" s="178"/>
      <c r="B753" s="179"/>
    </row>
    <row r="754" spans="1:2" ht="40" customHeight="1" x14ac:dyDescent="0.3">
      <c r="A754" s="178"/>
      <c r="B754" s="179"/>
    </row>
    <row r="755" spans="1:2" ht="40" customHeight="1" x14ac:dyDescent="0.3">
      <c r="A755" s="178"/>
      <c r="B755" s="179"/>
    </row>
    <row r="756" spans="1:2" ht="40" customHeight="1" x14ac:dyDescent="0.3">
      <c r="A756" s="178"/>
      <c r="B756" s="179"/>
    </row>
    <row r="757" spans="1:2" ht="40" customHeight="1" x14ac:dyDescent="0.3">
      <c r="A757" s="178"/>
      <c r="B757" s="179"/>
    </row>
    <row r="758" spans="1:2" ht="40" customHeight="1" x14ac:dyDescent="0.3">
      <c r="A758" s="178"/>
      <c r="B758" s="179"/>
    </row>
    <row r="759" spans="1:2" ht="40" customHeight="1" x14ac:dyDescent="0.3">
      <c r="A759" s="178"/>
      <c r="B759" s="179"/>
    </row>
    <row r="760" spans="1:2" ht="40" customHeight="1" x14ac:dyDescent="0.3">
      <c r="A760" s="178"/>
      <c r="B760" s="179"/>
    </row>
    <row r="761" spans="1:2" ht="40" customHeight="1" x14ac:dyDescent="0.3">
      <c r="A761" s="178"/>
      <c r="B761" s="179"/>
    </row>
    <row r="762" spans="1:2" ht="40" customHeight="1" x14ac:dyDescent="0.3">
      <c r="A762" s="178"/>
      <c r="B762" s="179"/>
    </row>
    <row r="763" spans="1:2" ht="40" customHeight="1" x14ac:dyDescent="0.3">
      <c r="A763" s="178"/>
      <c r="B763" s="179"/>
    </row>
    <row r="764" spans="1:2" ht="40" customHeight="1" x14ac:dyDescent="0.3">
      <c r="A764" s="178"/>
      <c r="B764" s="179"/>
    </row>
    <row r="765" spans="1:2" ht="40" customHeight="1" x14ac:dyDescent="0.3">
      <c r="A765" s="178"/>
      <c r="B765" s="179"/>
    </row>
    <row r="766" spans="1:2" ht="40" customHeight="1" x14ac:dyDescent="0.3">
      <c r="A766" s="178"/>
      <c r="B766" s="179"/>
    </row>
    <row r="767" spans="1:2" ht="40" customHeight="1" x14ac:dyDescent="0.3">
      <c r="A767" s="178"/>
      <c r="B767" s="179"/>
    </row>
    <row r="768" spans="1:2" ht="40" customHeight="1" x14ac:dyDescent="0.3">
      <c r="A768" s="178"/>
      <c r="B768" s="179"/>
    </row>
    <row r="769" spans="1:2" ht="40" customHeight="1" x14ac:dyDescent="0.3">
      <c r="A769" s="178"/>
      <c r="B769" s="179"/>
    </row>
    <row r="770" spans="1:2" ht="40" customHeight="1" x14ac:dyDescent="0.3">
      <c r="A770" s="178"/>
      <c r="B770" s="179"/>
    </row>
    <row r="771" spans="1:2" ht="40" customHeight="1" x14ac:dyDescent="0.3">
      <c r="A771" s="178"/>
      <c r="B771" s="179"/>
    </row>
    <row r="772" spans="1:2" ht="40" customHeight="1" x14ac:dyDescent="0.3">
      <c r="A772" s="178"/>
      <c r="B772" s="179"/>
    </row>
    <row r="773" spans="1:2" ht="40" customHeight="1" x14ac:dyDescent="0.3">
      <c r="A773" s="178"/>
      <c r="B773" s="179"/>
    </row>
    <row r="774" spans="1:2" ht="40" customHeight="1" x14ac:dyDescent="0.3">
      <c r="A774" s="178"/>
      <c r="B774" s="179"/>
    </row>
    <row r="775" spans="1:2" ht="40" customHeight="1" x14ac:dyDescent="0.3">
      <c r="A775" s="178"/>
      <c r="B775" s="179"/>
    </row>
    <row r="776" spans="1:2" ht="40" customHeight="1" x14ac:dyDescent="0.3">
      <c r="A776" s="178"/>
      <c r="B776" s="179"/>
    </row>
    <row r="777" spans="1:2" ht="40" customHeight="1" x14ac:dyDescent="0.3">
      <c r="A777" s="178"/>
      <c r="B777" s="179"/>
    </row>
    <row r="778" spans="1:2" ht="40" customHeight="1" x14ac:dyDescent="0.3">
      <c r="A778" s="178"/>
      <c r="B778" s="179"/>
    </row>
    <row r="779" spans="1:2" ht="40" customHeight="1" x14ac:dyDescent="0.3">
      <c r="A779" s="178"/>
      <c r="B779" s="179"/>
    </row>
    <row r="780" spans="1:2" ht="40" customHeight="1" x14ac:dyDescent="0.3">
      <c r="A780" s="178"/>
      <c r="B780" s="179"/>
    </row>
    <row r="781" spans="1:2" ht="40" customHeight="1" x14ac:dyDescent="0.3">
      <c r="A781" s="178"/>
      <c r="B781" s="179"/>
    </row>
    <row r="782" spans="1:2" ht="40" customHeight="1" x14ac:dyDescent="0.3">
      <c r="A782" s="178"/>
      <c r="B782" s="179"/>
    </row>
    <row r="783" spans="1:2" ht="40" customHeight="1" x14ac:dyDescent="0.3">
      <c r="A783" s="178"/>
      <c r="B783" s="179"/>
    </row>
    <row r="784" spans="1:2" ht="40" customHeight="1" x14ac:dyDescent="0.3">
      <c r="A784" s="178"/>
      <c r="B784" s="179"/>
    </row>
    <row r="785" spans="1:2" ht="40" customHeight="1" x14ac:dyDescent="0.3">
      <c r="A785" s="178"/>
      <c r="B785" s="179"/>
    </row>
    <row r="786" spans="1:2" ht="40" customHeight="1" x14ac:dyDescent="0.3">
      <c r="A786" s="178"/>
      <c r="B786" s="179"/>
    </row>
    <row r="787" spans="1:2" ht="40" customHeight="1" x14ac:dyDescent="0.3">
      <c r="A787" s="178"/>
      <c r="B787" s="179"/>
    </row>
    <row r="788" spans="1:2" ht="40" customHeight="1" x14ac:dyDescent="0.3">
      <c r="A788" s="178"/>
      <c r="B788" s="179"/>
    </row>
    <row r="789" spans="1:2" ht="40" customHeight="1" x14ac:dyDescent="0.3">
      <c r="A789" s="178"/>
      <c r="B789" s="179"/>
    </row>
    <row r="790" spans="1:2" ht="40" customHeight="1" x14ac:dyDescent="0.3">
      <c r="A790" s="178"/>
      <c r="B790" s="179"/>
    </row>
    <row r="791" spans="1:2" ht="40" customHeight="1" x14ac:dyDescent="0.3">
      <c r="A791" s="178"/>
      <c r="B791" s="179"/>
    </row>
    <row r="792" spans="1:2" ht="40" customHeight="1" x14ac:dyDescent="0.3">
      <c r="A792" s="178"/>
      <c r="B792" s="179"/>
    </row>
    <row r="793" spans="1:2" ht="40" customHeight="1" x14ac:dyDescent="0.3">
      <c r="A793" s="178"/>
      <c r="B793" s="179"/>
    </row>
    <row r="794" spans="1:2" ht="40" customHeight="1" x14ac:dyDescent="0.3">
      <c r="A794" s="178"/>
      <c r="B794" s="179"/>
    </row>
    <row r="795" spans="1:2" ht="40" customHeight="1" x14ac:dyDescent="0.3">
      <c r="A795" s="178"/>
      <c r="B795" s="179"/>
    </row>
    <row r="796" spans="1:2" ht="40" customHeight="1" x14ac:dyDescent="0.3">
      <c r="A796" s="178"/>
      <c r="B796" s="179"/>
    </row>
    <row r="797" spans="1:2" ht="40" customHeight="1" x14ac:dyDescent="0.3">
      <c r="A797" s="178"/>
      <c r="B797" s="179"/>
    </row>
    <row r="798" spans="1:2" ht="40" customHeight="1" x14ac:dyDescent="0.3">
      <c r="A798" s="178"/>
      <c r="B798" s="179"/>
    </row>
    <row r="799" spans="1:2" ht="40" customHeight="1" x14ac:dyDescent="0.3">
      <c r="A799" s="178"/>
      <c r="B799" s="179"/>
    </row>
    <row r="800" spans="1:2" ht="40" customHeight="1" x14ac:dyDescent="0.3">
      <c r="A800" s="178"/>
      <c r="B800" s="179"/>
    </row>
    <row r="801" spans="1:2" ht="40" customHeight="1" x14ac:dyDescent="0.3">
      <c r="A801" s="178"/>
      <c r="B801" s="179"/>
    </row>
    <row r="802" spans="1:2" ht="40" customHeight="1" x14ac:dyDescent="0.3">
      <c r="A802" s="178"/>
      <c r="B802" s="179"/>
    </row>
    <row r="803" spans="1:2" ht="40" customHeight="1" x14ac:dyDescent="0.3">
      <c r="A803" s="178"/>
      <c r="B803" s="179"/>
    </row>
    <row r="804" spans="1:2" ht="40" customHeight="1" x14ac:dyDescent="0.3">
      <c r="A804" s="178"/>
      <c r="B804" s="179"/>
    </row>
    <row r="805" spans="1:2" ht="40" customHeight="1" x14ac:dyDescent="0.3">
      <c r="A805" s="178"/>
      <c r="B805" s="179"/>
    </row>
    <row r="806" spans="1:2" ht="40" customHeight="1" x14ac:dyDescent="0.3">
      <c r="A806" s="178"/>
      <c r="B806" s="179"/>
    </row>
    <row r="807" spans="1:2" ht="40" customHeight="1" x14ac:dyDescent="0.3">
      <c r="A807" s="178"/>
      <c r="B807" s="179"/>
    </row>
    <row r="808" spans="1:2" ht="40" customHeight="1" x14ac:dyDescent="0.3">
      <c r="A808" s="178"/>
      <c r="B808" s="179"/>
    </row>
    <row r="809" spans="1:2" ht="40" customHeight="1" x14ac:dyDescent="0.3">
      <c r="A809" s="178"/>
      <c r="B809" s="179"/>
    </row>
    <row r="810" spans="1:2" ht="40" customHeight="1" x14ac:dyDescent="0.3">
      <c r="A810" s="178"/>
      <c r="B810" s="179"/>
    </row>
    <row r="811" spans="1:2" ht="40" customHeight="1" x14ac:dyDescent="0.3">
      <c r="A811" s="178"/>
      <c r="B811" s="179"/>
    </row>
    <row r="812" spans="1:2" ht="40" customHeight="1" x14ac:dyDescent="0.3">
      <c r="A812" s="178"/>
      <c r="B812" s="179"/>
    </row>
    <row r="813" spans="1:2" ht="40" customHeight="1" x14ac:dyDescent="0.3">
      <c r="A813" s="178"/>
      <c r="B813" s="179"/>
    </row>
    <row r="814" spans="1:2" ht="40" customHeight="1" x14ac:dyDescent="0.3">
      <c r="A814" s="178"/>
      <c r="B814" s="179"/>
    </row>
    <row r="815" spans="1:2" ht="40" customHeight="1" x14ac:dyDescent="0.3">
      <c r="A815" s="178"/>
      <c r="B815" s="179"/>
    </row>
    <row r="816" spans="1:2" ht="40" customHeight="1" x14ac:dyDescent="0.3">
      <c r="A816" s="178"/>
      <c r="B816" s="179"/>
    </row>
    <row r="817" spans="1:2" ht="40" customHeight="1" x14ac:dyDescent="0.3">
      <c r="A817" s="178"/>
      <c r="B817" s="179"/>
    </row>
    <row r="818" spans="1:2" ht="40" customHeight="1" x14ac:dyDescent="0.3">
      <c r="A818" s="178"/>
      <c r="B818" s="179"/>
    </row>
    <row r="819" spans="1:2" ht="40" customHeight="1" x14ac:dyDescent="0.3">
      <c r="A819" s="178"/>
      <c r="B819" s="179"/>
    </row>
    <row r="820" spans="1:2" ht="40" customHeight="1" x14ac:dyDescent="0.3">
      <c r="A820" s="178"/>
      <c r="B820" s="179"/>
    </row>
    <row r="821" spans="1:2" ht="40" customHeight="1" x14ac:dyDescent="0.3">
      <c r="A821" s="178"/>
      <c r="B821" s="179"/>
    </row>
    <row r="822" spans="1:2" ht="40" customHeight="1" x14ac:dyDescent="0.3">
      <c r="A822" s="178"/>
      <c r="B822" s="179"/>
    </row>
    <row r="823" spans="1:2" ht="40" customHeight="1" x14ac:dyDescent="0.3">
      <c r="A823" s="178"/>
      <c r="B823" s="179"/>
    </row>
    <row r="824" spans="1:2" ht="40" customHeight="1" x14ac:dyDescent="0.3">
      <c r="A824" s="178"/>
      <c r="B824" s="179"/>
    </row>
    <row r="825" spans="1:2" ht="40" customHeight="1" x14ac:dyDescent="0.3">
      <c r="A825" s="178"/>
      <c r="B825" s="179"/>
    </row>
    <row r="826" spans="1:2" ht="40" customHeight="1" x14ac:dyDescent="0.3">
      <c r="A826" s="178"/>
      <c r="B826" s="179"/>
    </row>
    <row r="827" spans="1:2" ht="40" customHeight="1" x14ac:dyDescent="0.3">
      <c r="A827" s="178"/>
      <c r="B827" s="179"/>
    </row>
    <row r="828" spans="1:2" ht="40" customHeight="1" x14ac:dyDescent="0.3">
      <c r="A828" s="178"/>
      <c r="B828" s="179"/>
    </row>
    <row r="829" spans="1:2" ht="40" customHeight="1" x14ac:dyDescent="0.3">
      <c r="A829" s="178"/>
      <c r="B829" s="179"/>
    </row>
    <row r="830" spans="1:2" ht="40" customHeight="1" x14ac:dyDescent="0.3">
      <c r="A830" s="178"/>
      <c r="B830" s="179"/>
    </row>
    <row r="831" spans="1:2" ht="40" customHeight="1" x14ac:dyDescent="0.3">
      <c r="A831" s="178"/>
      <c r="B831" s="179"/>
    </row>
    <row r="832" spans="1:2" ht="40" customHeight="1" x14ac:dyDescent="0.3">
      <c r="A832" s="178"/>
      <c r="B832" s="179"/>
    </row>
    <row r="833" spans="1:2" ht="40" customHeight="1" x14ac:dyDescent="0.3">
      <c r="A833" s="178"/>
      <c r="B833" s="179"/>
    </row>
    <row r="834" spans="1:2" ht="40" customHeight="1" x14ac:dyDescent="0.3">
      <c r="A834" s="178"/>
      <c r="B834" s="179"/>
    </row>
    <row r="835" spans="1:2" ht="40" customHeight="1" x14ac:dyDescent="0.3">
      <c r="A835" s="178"/>
      <c r="B835" s="179"/>
    </row>
    <row r="836" spans="1:2" ht="40" customHeight="1" x14ac:dyDescent="0.3">
      <c r="A836" s="178"/>
      <c r="B836" s="179"/>
    </row>
    <row r="837" spans="1:2" ht="40" customHeight="1" x14ac:dyDescent="0.3">
      <c r="A837" s="178"/>
      <c r="B837" s="179"/>
    </row>
    <row r="838" spans="1:2" ht="40" customHeight="1" x14ac:dyDescent="0.3">
      <c r="A838" s="178"/>
      <c r="B838" s="179"/>
    </row>
    <row r="839" spans="1:2" ht="40" customHeight="1" x14ac:dyDescent="0.3">
      <c r="A839" s="178"/>
      <c r="B839" s="179"/>
    </row>
    <row r="840" spans="1:2" ht="40" customHeight="1" x14ac:dyDescent="0.3">
      <c r="A840" s="178"/>
      <c r="B840" s="179"/>
    </row>
    <row r="841" spans="1:2" ht="40" customHeight="1" x14ac:dyDescent="0.3">
      <c r="A841" s="178"/>
      <c r="B841" s="179"/>
    </row>
    <row r="842" spans="1:2" ht="40" customHeight="1" x14ac:dyDescent="0.3">
      <c r="A842" s="178"/>
      <c r="B842" s="179"/>
    </row>
    <row r="843" spans="1:2" ht="40" customHeight="1" x14ac:dyDescent="0.3">
      <c r="A843" s="178"/>
      <c r="B843" s="179"/>
    </row>
    <row r="844" spans="1:2" ht="40" customHeight="1" x14ac:dyDescent="0.3">
      <c r="A844" s="178"/>
      <c r="B844" s="179"/>
    </row>
    <row r="845" spans="1:2" ht="40" customHeight="1" x14ac:dyDescent="0.3">
      <c r="A845" s="178"/>
      <c r="B845" s="179"/>
    </row>
    <row r="846" spans="1:2" ht="40" customHeight="1" x14ac:dyDescent="0.3">
      <c r="A846" s="178"/>
      <c r="B846" s="179"/>
    </row>
    <row r="847" spans="1:2" ht="40" customHeight="1" x14ac:dyDescent="0.3">
      <c r="A847" s="178"/>
      <c r="B847" s="179"/>
    </row>
    <row r="848" spans="1:2" ht="40" customHeight="1" x14ac:dyDescent="0.3">
      <c r="A848" s="178"/>
      <c r="B848" s="179"/>
    </row>
    <row r="849" spans="1:2" ht="40" customHeight="1" x14ac:dyDescent="0.3">
      <c r="A849" s="178"/>
      <c r="B849" s="179"/>
    </row>
    <row r="850" spans="1:2" ht="40" customHeight="1" x14ac:dyDescent="0.3">
      <c r="A850" s="178"/>
      <c r="B850" s="179"/>
    </row>
    <row r="851" spans="1:2" ht="40" customHeight="1" x14ac:dyDescent="0.3">
      <c r="A851" s="178"/>
      <c r="B851" s="179"/>
    </row>
    <row r="852" spans="1:2" ht="40" customHeight="1" x14ac:dyDescent="0.3">
      <c r="A852" s="178"/>
      <c r="B852" s="179"/>
    </row>
    <row r="853" spans="1:2" ht="40" customHeight="1" x14ac:dyDescent="0.3">
      <c r="A853" s="178"/>
      <c r="B853" s="179"/>
    </row>
    <row r="854" spans="1:2" ht="40" customHeight="1" x14ac:dyDescent="0.3">
      <c r="A854" s="178"/>
      <c r="B854" s="179"/>
    </row>
    <row r="855" spans="1:2" ht="40" customHeight="1" x14ac:dyDescent="0.3">
      <c r="A855" s="178"/>
      <c r="B855" s="179"/>
    </row>
    <row r="856" spans="1:2" ht="40" customHeight="1" x14ac:dyDescent="0.3">
      <c r="A856" s="178"/>
      <c r="B856" s="179"/>
    </row>
    <row r="857" spans="1:2" ht="40" customHeight="1" x14ac:dyDescent="0.3">
      <c r="A857" s="178"/>
      <c r="B857" s="179"/>
    </row>
    <row r="858" spans="1:2" ht="40" customHeight="1" x14ac:dyDescent="0.3">
      <c r="A858" s="178"/>
      <c r="B858" s="179"/>
    </row>
    <row r="859" spans="1:2" ht="40" customHeight="1" x14ac:dyDescent="0.3">
      <c r="A859" s="178"/>
      <c r="B859" s="179"/>
    </row>
    <row r="860" spans="1:2" ht="40" customHeight="1" x14ac:dyDescent="0.3">
      <c r="A860" s="178"/>
      <c r="B860" s="179"/>
    </row>
    <row r="861" spans="1:2" ht="40" customHeight="1" x14ac:dyDescent="0.3">
      <c r="A861" s="178"/>
      <c r="B861" s="179"/>
    </row>
    <row r="862" spans="1:2" ht="40" customHeight="1" x14ac:dyDescent="0.3">
      <c r="A862" s="178"/>
      <c r="B862" s="179"/>
    </row>
    <row r="863" spans="1:2" ht="40" customHeight="1" x14ac:dyDescent="0.3">
      <c r="A863" s="178"/>
      <c r="B863" s="179"/>
    </row>
    <row r="864" spans="1:2" ht="40" customHeight="1" x14ac:dyDescent="0.3">
      <c r="A864" s="178"/>
      <c r="B864" s="179"/>
    </row>
    <row r="865" spans="1:2" ht="40" customHeight="1" x14ac:dyDescent="0.3">
      <c r="A865" s="178"/>
      <c r="B865" s="179"/>
    </row>
    <row r="866" spans="1:2" ht="40" customHeight="1" x14ac:dyDescent="0.3">
      <c r="A866" s="178"/>
      <c r="B866" s="179"/>
    </row>
    <row r="867" spans="1:2" ht="40" customHeight="1" x14ac:dyDescent="0.3">
      <c r="A867" s="178"/>
      <c r="B867" s="179"/>
    </row>
    <row r="868" spans="1:2" ht="40" customHeight="1" x14ac:dyDescent="0.3">
      <c r="A868" s="178"/>
      <c r="B868" s="179"/>
    </row>
    <row r="869" spans="1:2" ht="40" customHeight="1" x14ac:dyDescent="0.3">
      <c r="A869" s="178"/>
      <c r="B869" s="179"/>
    </row>
    <row r="870" spans="1:2" ht="40" customHeight="1" x14ac:dyDescent="0.3">
      <c r="A870" s="178"/>
      <c r="B870" s="179"/>
    </row>
    <row r="871" spans="1:2" ht="40" customHeight="1" x14ac:dyDescent="0.3">
      <c r="A871" s="178"/>
      <c r="B871" s="179"/>
    </row>
    <row r="872" spans="1:2" ht="40" customHeight="1" x14ac:dyDescent="0.3">
      <c r="A872" s="178"/>
      <c r="B872" s="179"/>
    </row>
    <row r="873" spans="1:2" ht="40" customHeight="1" x14ac:dyDescent="0.3">
      <c r="A873" s="178"/>
      <c r="B873" s="179"/>
    </row>
    <row r="874" spans="1:2" ht="40" customHeight="1" x14ac:dyDescent="0.3">
      <c r="A874" s="178"/>
      <c r="B874" s="179"/>
    </row>
    <row r="875" spans="1:2" ht="40" customHeight="1" x14ac:dyDescent="0.3">
      <c r="A875" s="178"/>
      <c r="B875" s="179"/>
    </row>
    <row r="876" spans="1:2" ht="40" customHeight="1" x14ac:dyDescent="0.3">
      <c r="A876" s="178"/>
      <c r="B876" s="179"/>
    </row>
    <row r="877" spans="1:2" ht="40" customHeight="1" x14ac:dyDescent="0.3">
      <c r="A877" s="178"/>
      <c r="B877" s="179"/>
    </row>
    <row r="878" spans="1:2" ht="40" customHeight="1" x14ac:dyDescent="0.3">
      <c r="A878" s="178"/>
      <c r="B878" s="179"/>
    </row>
    <row r="879" spans="1:2" ht="40" customHeight="1" x14ac:dyDescent="0.3">
      <c r="A879" s="178"/>
      <c r="B879" s="179"/>
    </row>
    <row r="880" spans="1:2" ht="40" customHeight="1" x14ac:dyDescent="0.3">
      <c r="A880" s="178"/>
      <c r="B880" s="179"/>
    </row>
    <row r="881" spans="1:2" ht="40" customHeight="1" x14ac:dyDescent="0.3">
      <c r="A881" s="178"/>
      <c r="B881" s="179"/>
    </row>
    <row r="882" spans="1:2" ht="40" customHeight="1" x14ac:dyDescent="0.3">
      <c r="A882" s="178"/>
      <c r="B882" s="179"/>
    </row>
    <row r="883" spans="1:2" ht="40" customHeight="1" x14ac:dyDescent="0.3">
      <c r="A883" s="178"/>
      <c r="B883" s="179"/>
    </row>
    <row r="884" spans="1:2" ht="40" customHeight="1" x14ac:dyDescent="0.3">
      <c r="A884" s="178"/>
      <c r="B884" s="179"/>
    </row>
    <row r="885" spans="1:2" ht="40" customHeight="1" x14ac:dyDescent="0.3">
      <c r="A885" s="178"/>
      <c r="B885" s="179"/>
    </row>
    <row r="886" spans="1:2" ht="40" customHeight="1" x14ac:dyDescent="0.3">
      <c r="A886" s="178"/>
      <c r="B886" s="179"/>
    </row>
    <row r="887" spans="1:2" ht="40" customHeight="1" x14ac:dyDescent="0.3">
      <c r="A887" s="178"/>
      <c r="B887" s="179"/>
    </row>
    <row r="888" spans="1:2" ht="40" customHeight="1" x14ac:dyDescent="0.3">
      <c r="A888" s="178"/>
      <c r="B888" s="179"/>
    </row>
    <row r="889" spans="1:2" ht="40" customHeight="1" x14ac:dyDescent="0.3">
      <c r="A889" s="178"/>
      <c r="B889" s="179"/>
    </row>
    <row r="890" spans="1:2" ht="40" customHeight="1" x14ac:dyDescent="0.3">
      <c r="A890" s="178"/>
      <c r="B890" s="179"/>
    </row>
    <row r="891" spans="1:2" ht="40" customHeight="1" x14ac:dyDescent="0.3">
      <c r="A891" s="178"/>
      <c r="B891" s="179"/>
    </row>
    <row r="892" spans="1:2" ht="40" customHeight="1" x14ac:dyDescent="0.3">
      <c r="A892" s="178"/>
      <c r="B892" s="179"/>
    </row>
    <row r="893" spans="1:2" ht="40" customHeight="1" x14ac:dyDescent="0.3">
      <c r="A893" s="178"/>
      <c r="B893" s="179"/>
    </row>
    <row r="894" spans="1:2" ht="40" customHeight="1" x14ac:dyDescent="0.3">
      <c r="A894" s="178"/>
      <c r="B894" s="179"/>
    </row>
    <row r="895" spans="1:2" ht="40" customHeight="1" x14ac:dyDescent="0.3">
      <c r="A895" s="178"/>
      <c r="B895" s="179"/>
    </row>
    <row r="896" spans="1:2" ht="40" customHeight="1" x14ac:dyDescent="0.3">
      <c r="A896" s="178"/>
      <c r="B896" s="179"/>
    </row>
    <row r="897" spans="1:2" ht="40" customHeight="1" x14ac:dyDescent="0.3">
      <c r="A897" s="178"/>
      <c r="B897" s="179"/>
    </row>
    <row r="898" spans="1:2" ht="40" customHeight="1" x14ac:dyDescent="0.3">
      <c r="A898" s="178"/>
      <c r="B898" s="179"/>
    </row>
    <row r="899" spans="1:2" ht="40" customHeight="1" x14ac:dyDescent="0.3">
      <c r="A899" s="178"/>
      <c r="B899" s="179"/>
    </row>
    <row r="900" spans="1:2" ht="40" customHeight="1" x14ac:dyDescent="0.3">
      <c r="A900" s="178"/>
      <c r="B900" s="179"/>
    </row>
    <row r="901" spans="1:2" ht="40" customHeight="1" x14ac:dyDescent="0.3">
      <c r="A901" s="178"/>
      <c r="B901" s="179"/>
    </row>
    <row r="902" spans="1:2" ht="40" customHeight="1" x14ac:dyDescent="0.3">
      <c r="A902" s="178"/>
      <c r="B902" s="179"/>
    </row>
    <row r="903" spans="1:2" ht="40" customHeight="1" x14ac:dyDescent="0.3">
      <c r="A903" s="178"/>
      <c r="B903" s="179"/>
    </row>
    <row r="904" spans="1:2" ht="40" customHeight="1" x14ac:dyDescent="0.3">
      <c r="A904" s="178"/>
      <c r="B904" s="179"/>
    </row>
    <row r="905" spans="1:2" ht="40" customHeight="1" x14ac:dyDescent="0.3">
      <c r="A905" s="178"/>
      <c r="B905" s="179"/>
    </row>
    <row r="906" spans="1:2" ht="40" customHeight="1" x14ac:dyDescent="0.3">
      <c r="A906" s="178"/>
      <c r="B906" s="179"/>
    </row>
    <row r="907" spans="1:2" ht="40" customHeight="1" x14ac:dyDescent="0.3">
      <c r="A907" s="178"/>
      <c r="B907" s="179"/>
    </row>
    <row r="908" spans="1:2" ht="40" customHeight="1" x14ac:dyDescent="0.3">
      <c r="A908" s="178"/>
      <c r="B908" s="179"/>
    </row>
    <row r="909" spans="1:2" ht="40" customHeight="1" x14ac:dyDescent="0.3">
      <c r="A909" s="178"/>
      <c r="B909" s="179"/>
    </row>
    <row r="910" spans="1:2" ht="40" customHeight="1" x14ac:dyDescent="0.3">
      <c r="A910" s="178"/>
      <c r="B910" s="179"/>
    </row>
    <row r="911" spans="1:2" ht="40" customHeight="1" x14ac:dyDescent="0.3">
      <c r="A911" s="178"/>
      <c r="B911" s="179"/>
    </row>
    <row r="912" spans="1:2" ht="40" customHeight="1" x14ac:dyDescent="0.3">
      <c r="A912" s="178"/>
      <c r="B912" s="179"/>
    </row>
    <row r="913" spans="1:2" ht="40" customHeight="1" x14ac:dyDescent="0.3">
      <c r="A913" s="178"/>
      <c r="B913" s="179"/>
    </row>
    <row r="914" spans="1:2" ht="40" customHeight="1" x14ac:dyDescent="0.3">
      <c r="A914" s="178"/>
      <c r="B914" s="179"/>
    </row>
    <row r="915" spans="1:2" ht="40" customHeight="1" x14ac:dyDescent="0.3">
      <c r="A915" s="178"/>
      <c r="B915" s="179"/>
    </row>
    <row r="916" spans="1:2" ht="40" customHeight="1" x14ac:dyDescent="0.3">
      <c r="A916" s="178"/>
      <c r="B916" s="179"/>
    </row>
    <row r="917" spans="1:2" ht="40" customHeight="1" x14ac:dyDescent="0.3">
      <c r="A917" s="178"/>
      <c r="B917" s="179"/>
    </row>
    <row r="918" spans="1:2" ht="40" customHeight="1" x14ac:dyDescent="0.3">
      <c r="A918" s="178"/>
      <c r="B918" s="179"/>
    </row>
    <row r="919" spans="1:2" ht="40" customHeight="1" x14ac:dyDescent="0.3">
      <c r="A919" s="178"/>
      <c r="B919" s="179"/>
    </row>
    <row r="920" spans="1:2" ht="40" customHeight="1" x14ac:dyDescent="0.3">
      <c r="A920" s="178"/>
      <c r="B920" s="179"/>
    </row>
    <row r="921" spans="1:2" ht="40" customHeight="1" x14ac:dyDescent="0.3">
      <c r="A921" s="178"/>
      <c r="B921" s="179"/>
    </row>
    <row r="922" spans="1:2" ht="40" customHeight="1" x14ac:dyDescent="0.3">
      <c r="A922" s="178"/>
      <c r="B922" s="179"/>
    </row>
    <row r="923" spans="1:2" ht="40" customHeight="1" x14ac:dyDescent="0.3">
      <c r="A923" s="178"/>
      <c r="B923" s="179"/>
    </row>
    <row r="924" spans="1:2" ht="40" customHeight="1" x14ac:dyDescent="0.3">
      <c r="A924" s="178"/>
      <c r="B924" s="179"/>
    </row>
    <row r="925" spans="1:2" ht="40" customHeight="1" x14ac:dyDescent="0.3">
      <c r="A925" s="178"/>
      <c r="B925" s="179"/>
    </row>
    <row r="926" spans="1:2" ht="40" customHeight="1" x14ac:dyDescent="0.3">
      <c r="A926" s="178"/>
      <c r="B926" s="179"/>
    </row>
    <row r="927" spans="1:2" ht="40" customHeight="1" x14ac:dyDescent="0.3">
      <c r="A927" s="178"/>
      <c r="B927" s="179"/>
    </row>
    <row r="928" spans="1:2" ht="40" customHeight="1" x14ac:dyDescent="0.3">
      <c r="A928" s="178"/>
      <c r="B928" s="179"/>
    </row>
    <row r="929" spans="1:2" ht="40" customHeight="1" x14ac:dyDescent="0.3">
      <c r="A929" s="178"/>
      <c r="B929" s="179"/>
    </row>
    <row r="930" spans="1:2" ht="40" customHeight="1" x14ac:dyDescent="0.3">
      <c r="A930" s="178"/>
      <c r="B930" s="179"/>
    </row>
    <row r="931" spans="1:2" ht="40" customHeight="1" x14ac:dyDescent="0.3">
      <c r="A931" s="178"/>
      <c r="B931" s="179"/>
    </row>
    <row r="932" spans="1:2" ht="40" customHeight="1" x14ac:dyDescent="0.3">
      <c r="A932" s="178"/>
      <c r="B932" s="179"/>
    </row>
    <row r="933" spans="1:2" ht="40" customHeight="1" x14ac:dyDescent="0.3">
      <c r="A933" s="178"/>
      <c r="B933" s="179"/>
    </row>
    <row r="934" spans="1:2" ht="40" customHeight="1" x14ac:dyDescent="0.3">
      <c r="A934" s="178"/>
      <c r="B934" s="179"/>
    </row>
    <row r="935" spans="1:2" ht="40" customHeight="1" x14ac:dyDescent="0.3">
      <c r="A935" s="178"/>
      <c r="B935" s="179"/>
    </row>
    <row r="936" spans="1:2" ht="40" customHeight="1" x14ac:dyDescent="0.3">
      <c r="A936" s="178"/>
      <c r="B936" s="179"/>
    </row>
    <row r="937" spans="1:2" ht="40" customHeight="1" x14ac:dyDescent="0.3">
      <c r="A937" s="178"/>
      <c r="B937" s="179"/>
    </row>
    <row r="938" spans="1:2" ht="40" customHeight="1" x14ac:dyDescent="0.3">
      <c r="A938" s="178"/>
      <c r="B938" s="179"/>
    </row>
    <row r="939" spans="1:2" ht="40" customHeight="1" x14ac:dyDescent="0.3">
      <c r="A939" s="178"/>
      <c r="B939" s="179"/>
    </row>
    <row r="940" spans="1:2" ht="40" customHeight="1" x14ac:dyDescent="0.3">
      <c r="A940" s="178"/>
      <c r="B940" s="179"/>
    </row>
    <row r="941" spans="1:2" ht="40" customHeight="1" x14ac:dyDescent="0.3">
      <c r="A941" s="178"/>
      <c r="B941" s="179"/>
    </row>
    <row r="942" spans="1:2" ht="40" customHeight="1" x14ac:dyDescent="0.3">
      <c r="A942" s="178"/>
      <c r="B942" s="179"/>
    </row>
    <row r="943" spans="1:2" ht="40" customHeight="1" x14ac:dyDescent="0.3">
      <c r="A943" s="178"/>
      <c r="B943" s="179"/>
    </row>
    <row r="944" spans="1:2" ht="40" customHeight="1" x14ac:dyDescent="0.3">
      <c r="A944" s="178"/>
      <c r="B944" s="179"/>
    </row>
    <row r="945" spans="1:2" ht="40" customHeight="1" x14ac:dyDescent="0.3">
      <c r="A945" s="178"/>
      <c r="B945" s="179"/>
    </row>
    <row r="946" spans="1:2" ht="40" customHeight="1" x14ac:dyDescent="0.3">
      <c r="A946" s="178"/>
      <c r="B946" s="179"/>
    </row>
    <row r="947" spans="1:2" ht="40" customHeight="1" x14ac:dyDescent="0.3">
      <c r="A947" s="178"/>
      <c r="B947" s="179"/>
    </row>
    <row r="948" spans="1:2" ht="40" customHeight="1" x14ac:dyDescent="0.3">
      <c r="A948" s="178"/>
      <c r="B948" s="179"/>
    </row>
    <row r="949" spans="1:2" ht="40" customHeight="1" x14ac:dyDescent="0.3">
      <c r="A949" s="178"/>
      <c r="B949" s="179"/>
    </row>
    <row r="950" spans="1:2" ht="40" customHeight="1" x14ac:dyDescent="0.3">
      <c r="A950" s="178"/>
      <c r="B950" s="179"/>
    </row>
    <row r="951" spans="1:2" ht="40" customHeight="1" x14ac:dyDescent="0.3">
      <c r="A951" s="178"/>
      <c r="B951" s="179"/>
    </row>
    <row r="952" spans="1:2" ht="40" customHeight="1" x14ac:dyDescent="0.3">
      <c r="A952" s="178"/>
      <c r="B952" s="179"/>
    </row>
    <row r="953" spans="1:2" ht="40" customHeight="1" x14ac:dyDescent="0.3">
      <c r="A953" s="178"/>
      <c r="B953" s="179"/>
    </row>
    <row r="954" spans="1:2" ht="40" customHeight="1" x14ac:dyDescent="0.3">
      <c r="A954" s="178"/>
      <c r="B954" s="179"/>
    </row>
    <row r="955" spans="1:2" ht="40" customHeight="1" x14ac:dyDescent="0.3">
      <c r="A955" s="178"/>
      <c r="B955" s="179"/>
    </row>
    <row r="956" spans="1:2" ht="40" customHeight="1" x14ac:dyDescent="0.3">
      <c r="A956" s="178"/>
      <c r="B956" s="179"/>
    </row>
    <row r="957" spans="1:2" ht="40" customHeight="1" x14ac:dyDescent="0.3">
      <c r="A957" s="178"/>
      <c r="B957" s="179"/>
    </row>
    <row r="958" spans="1:2" ht="40" customHeight="1" x14ac:dyDescent="0.3">
      <c r="A958" s="178"/>
      <c r="B958" s="179"/>
    </row>
    <row r="959" spans="1:2" ht="40" customHeight="1" x14ac:dyDescent="0.3">
      <c r="A959" s="178"/>
      <c r="B959" s="179"/>
    </row>
    <row r="960" spans="1:2" ht="40" customHeight="1" x14ac:dyDescent="0.3">
      <c r="A960" s="178"/>
      <c r="B960" s="179"/>
    </row>
    <row r="961" spans="1:2" ht="40" customHeight="1" x14ac:dyDescent="0.3">
      <c r="A961" s="178"/>
      <c r="B961" s="179"/>
    </row>
    <row r="962" spans="1:2" ht="40" customHeight="1" x14ac:dyDescent="0.3">
      <c r="A962" s="178"/>
      <c r="B962" s="179"/>
    </row>
    <row r="963" spans="1:2" ht="40" customHeight="1" x14ac:dyDescent="0.3">
      <c r="A963" s="178"/>
      <c r="B963" s="179"/>
    </row>
    <row r="964" spans="1:2" ht="40" customHeight="1" x14ac:dyDescent="0.3">
      <c r="A964" s="178"/>
      <c r="B964" s="179"/>
    </row>
    <row r="965" spans="1:2" ht="40" customHeight="1" x14ac:dyDescent="0.3">
      <c r="A965" s="178"/>
      <c r="B965" s="179"/>
    </row>
    <row r="966" spans="1:2" ht="40" customHeight="1" x14ac:dyDescent="0.3">
      <c r="A966" s="178"/>
      <c r="B966" s="179"/>
    </row>
    <row r="967" spans="1:2" ht="40" customHeight="1" x14ac:dyDescent="0.3">
      <c r="A967" s="178"/>
      <c r="B967" s="179"/>
    </row>
    <row r="968" spans="1:2" ht="40" customHeight="1" x14ac:dyDescent="0.3">
      <c r="A968" s="178"/>
      <c r="B968" s="179"/>
    </row>
    <row r="969" spans="1:2" ht="40" customHeight="1" x14ac:dyDescent="0.3">
      <c r="A969" s="178"/>
      <c r="B969" s="179"/>
    </row>
    <row r="970" spans="1:2" ht="40" customHeight="1" x14ac:dyDescent="0.3">
      <c r="A970" s="178"/>
      <c r="B970" s="179"/>
    </row>
    <row r="971" spans="1:2" ht="40" customHeight="1" x14ac:dyDescent="0.3">
      <c r="A971" s="178"/>
      <c r="B971" s="179"/>
    </row>
    <row r="972" spans="1:2" ht="40" customHeight="1" x14ac:dyDescent="0.3">
      <c r="A972" s="178"/>
      <c r="B972" s="179"/>
    </row>
    <row r="973" spans="1:2" ht="40" customHeight="1" x14ac:dyDescent="0.3">
      <c r="A973" s="178"/>
      <c r="B973" s="179"/>
    </row>
    <row r="974" spans="1:2" ht="40" customHeight="1" x14ac:dyDescent="0.3">
      <c r="A974" s="178"/>
      <c r="B974" s="179"/>
    </row>
    <row r="975" spans="1:2" ht="40" customHeight="1" x14ac:dyDescent="0.3">
      <c r="A975" s="178"/>
      <c r="B975" s="179"/>
    </row>
    <row r="976" spans="1:2" ht="40" customHeight="1" x14ac:dyDescent="0.3">
      <c r="A976" s="178"/>
      <c r="B976" s="179"/>
    </row>
    <row r="977" spans="1:2" ht="40" customHeight="1" x14ac:dyDescent="0.3">
      <c r="A977" s="178"/>
      <c r="B977" s="179"/>
    </row>
    <row r="978" spans="1:2" ht="40" customHeight="1" x14ac:dyDescent="0.3">
      <c r="A978" s="178"/>
      <c r="B978" s="179"/>
    </row>
    <row r="979" spans="1:2" ht="40" customHeight="1" x14ac:dyDescent="0.3">
      <c r="A979" s="178"/>
      <c r="B979" s="179"/>
    </row>
    <row r="980" spans="1:2" ht="40" customHeight="1" x14ac:dyDescent="0.3">
      <c r="A980" s="178"/>
      <c r="B980" s="179"/>
    </row>
    <row r="981" spans="1:2" ht="40" customHeight="1" x14ac:dyDescent="0.3">
      <c r="A981" s="178"/>
      <c r="B981" s="179"/>
    </row>
    <row r="982" spans="1:2" ht="40" customHeight="1" x14ac:dyDescent="0.3">
      <c r="A982" s="178"/>
      <c r="B982" s="179"/>
    </row>
    <row r="983" spans="1:2" ht="40" customHeight="1" x14ac:dyDescent="0.3">
      <c r="A983" s="178"/>
      <c r="B983" s="179"/>
    </row>
    <row r="984" spans="1:2" ht="40" customHeight="1" x14ac:dyDescent="0.3">
      <c r="A984" s="178"/>
      <c r="B984" s="179"/>
    </row>
    <row r="985" spans="1:2" ht="40" customHeight="1" x14ac:dyDescent="0.3">
      <c r="A985" s="178"/>
      <c r="B985" s="179"/>
    </row>
    <row r="986" spans="1:2" ht="40" customHeight="1" x14ac:dyDescent="0.3">
      <c r="A986" s="178"/>
      <c r="B986" s="179"/>
    </row>
    <row r="987" spans="1:2" ht="40" customHeight="1" x14ac:dyDescent="0.3">
      <c r="A987" s="178"/>
      <c r="B987" s="179"/>
    </row>
    <row r="988" spans="1:2" ht="40" customHeight="1" x14ac:dyDescent="0.3">
      <c r="A988" s="178"/>
      <c r="B988" s="179"/>
    </row>
    <row r="989" spans="1:2" ht="40" customHeight="1" x14ac:dyDescent="0.3">
      <c r="A989" s="178"/>
      <c r="B989" s="179"/>
    </row>
    <row r="990" spans="1:2" ht="40" customHeight="1" x14ac:dyDescent="0.3">
      <c r="A990" s="178"/>
      <c r="B990" s="179"/>
    </row>
    <row r="991" spans="1:2" ht="40" customHeight="1" x14ac:dyDescent="0.3">
      <c r="A991" s="178"/>
      <c r="B991" s="179"/>
    </row>
    <row r="992" spans="1:2" ht="40" customHeight="1" x14ac:dyDescent="0.3">
      <c r="A992" s="178"/>
      <c r="B992" s="179"/>
    </row>
    <row r="993" spans="1:2" ht="40" customHeight="1" x14ac:dyDescent="0.3">
      <c r="A993" s="178"/>
      <c r="B993" s="179"/>
    </row>
    <row r="994" spans="1:2" ht="40" customHeight="1" x14ac:dyDescent="0.3">
      <c r="A994" s="178"/>
      <c r="B994" s="179"/>
    </row>
    <row r="995" spans="1:2" ht="40" customHeight="1" x14ac:dyDescent="0.3">
      <c r="A995" s="178"/>
      <c r="B995" s="179"/>
    </row>
    <row r="996" spans="1:2" ht="40" customHeight="1" x14ac:dyDescent="0.3">
      <c r="A996" s="178"/>
      <c r="B996" s="179"/>
    </row>
    <row r="997" spans="1:2" ht="40" customHeight="1" x14ac:dyDescent="0.3">
      <c r="A997" s="178"/>
      <c r="B997" s="179"/>
    </row>
    <row r="998" spans="1:2" ht="40" customHeight="1" x14ac:dyDescent="0.3">
      <c r="A998" s="178"/>
      <c r="B998" s="179"/>
    </row>
    <row r="999" spans="1:2" ht="40" customHeight="1" x14ac:dyDescent="0.3">
      <c r="A999" s="178"/>
      <c r="B999" s="179"/>
    </row>
    <row r="1000" spans="1:2" ht="40" customHeight="1" x14ac:dyDescent="0.3">
      <c r="A1000" s="178"/>
      <c r="B1000" s="179"/>
    </row>
    <row r="1001" spans="1:2" ht="40" customHeight="1" x14ac:dyDescent="0.3">
      <c r="A1001" s="178"/>
      <c r="B1001" s="179"/>
    </row>
    <row r="1002" spans="1:2" ht="40" customHeight="1" x14ac:dyDescent="0.3">
      <c r="A1002" s="178"/>
      <c r="B1002" s="179"/>
    </row>
    <row r="1003" spans="1:2" ht="40" customHeight="1" x14ac:dyDescent="0.3">
      <c r="A1003" s="178"/>
      <c r="B1003" s="179"/>
    </row>
    <row r="1004" spans="1:2" ht="40" customHeight="1" x14ac:dyDescent="0.3">
      <c r="A1004" s="178"/>
      <c r="B1004" s="179"/>
    </row>
    <row r="1005" spans="1:2" ht="40" customHeight="1" x14ac:dyDescent="0.3">
      <c r="A1005" s="178"/>
      <c r="B1005" s="179"/>
    </row>
    <row r="1006" spans="1:2" ht="40" customHeight="1" x14ac:dyDescent="0.3">
      <c r="A1006" s="178"/>
      <c r="B1006" s="179"/>
    </row>
    <row r="1007" spans="1:2" ht="40" customHeight="1" x14ac:dyDescent="0.3">
      <c r="A1007" s="178"/>
      <c r="B1007" s="179"/>
    </row>
    <row r="1008" spans="1:2" ht="40" customHeight="1" x14ac:dyDescent="0.3">
      <c r="A1008" s="178"/>
      <c r="B1008" s="179"/>
    </row>
    <row r="1009" spans="1:2" ht="40" customHeight="1" x14ac:dyDescent="0.3">
      <c r="A1009" s="178"/>
      <c r="B1009" s="179"/>
    </row>
    <row r="1010" spans="1:2" ht="40" customHeight="1" x14ac:dyDescent="0.3">
      <c r="A1010" s="178"/>
      <c r="B1010" s="179"/>
    </row>
    <row r="1011" spans="1:2" ht="40" customHeight="1" x14ac:dyDescent="0.3">
      <c r="A1011" s="178"/>
      <c r="B1011" s="179"/>
    </row>
    <row r="1012" spans="1:2" ht="40" customHeight="1" x14ac:dyDescent="0.3">
      <c r="A1012" s="178"/>
      <c r="B1012" s="179"/>
    </row>
    <row r="1013" spans="1:2" ht="40" customHeight="1" x14ac:dyDescent="0.3">
      <c r="A1013" s="178"/>
      <c r="B1013" s="179"/>
    </row>
    <row r="1014" spans="1:2" ht="40" customHeight="1" x14ac:dyDescent="0.3">
      <c r="A1014" s="178"/>
      <c r="B1014" s="179"/>
    </row>
    <row r="1015" spans="1:2" ht="40" customHeight="1" x14ac:dyDescent="0.3">
      <c r="A1015" s="178"/>
      <c r="B1015" s="179"/>
    </row>
    <row r="1016" spans="1:2" ht="40" customHeight="1" x14ac:dyDescent="0.3">
      <c r="A1016" s="178"/>
      <c r="B1016" s="179"/>
    </row>
    <row r="1017" spans="1:2" ht="40" customHeight="1" x14ac:dyDescent="0.3">
      <c r="A1017" s="178"/>
      <c r="B1017" s="179"/>
    </row>
    <row r="1018" spans="1:2" ht="40" customHeight="1" x14ac:dyDescent="0.3">
      <c r="A1018" s="178"/>
      <c r="B1018" s="179"/>
    </row>
    <row r="1019" spans="1:2" ht="40" customHeight="1" x14ac:dyDescent="0.3">
      <c r="A1019" s="178"/>
      <c r="B1019" s="179"/>
    </row>
    <row r="1020" spans="1:2" ht="40" customHeight="1" x14ac:dyDescent="0.3">
      <c r="A1020" s="178"/>
      <c r="B1020" s="179"/>
    </row>
    <row r="1021" spans="1:2" ht="40" customHeight="1" x14ac:dyDescent="0.3">
      <c r="A1021" s="178"/>
      <c r="B1021" s="179"/>
    </row>
    <row r="1022" spans="1:2" ht="40" customHeight="1" x14ac:dyDescent="0.3">
      <c r="A1022" s="178"/>
      <c r="B1022" s="179"/>
    </row>
    <row r="1023" spans="1:2" ht="40" customHeight="1" x14ac:dyDescent="0.3">
      <c r="A1023" s="178"/>
      <c r="B1023" s="179"/>
    </row>
    <row r="1024" spans="1:2" ht="40" customHeight="1" x14ac:dyDescent="0.3">
      <c r="A1024" s="178"/>
      <c r="B1024" s="179"/>
    </row>
    <row r="1025" spans="1:2" ht="40" customHeight="1" x14ac:dyDescent="0.3">
      <c r="A1025" s="178"/>
      <c r="B1025" s="179"/>
    </row>
    <row r="1026" spans="1:2" ht="40" customHeight="1" x14ac:dyDescent="0.3">
      <c r="A1026" s="178"/>
      <c r="B1026" s="179"/>
    </row>
    <row r="1027" spans="1:2" ht="40" customHeight="1" x14ac:dyDescent="0.3">
      <c r="A1027" s="178"/>
      <c r="B1027" s="179"/>
    </row>
    <row r="1028" spans="1:2" ht="40" customHeight="1" x14ac:dyDescent="0.3">
      <c r="A1028" s="178"/>
      <c r="B1028" s="179"/>
    </row>
    <row r="1029" spans="1:2" ht="40" customHeight="1" x14ac:dyDescent="0.3">
      <c r="A1029" s="178"/>
      <c r="B1029" s="179"/>
    </row>
    <row r="1030" spans="1:2" ht="40" customHeight="1" x14ac:dyDescent="0.3">
      <c r="A1030" s="178"/>
      <c r="B1030" s="179"/>
    </row>
    <row r="1031" spans="1:2" ht="40" customHeight="1" x14ac:dyDescent="0.3">
      <c r="A1031" s="178"/>
      <c r="B1031" s="179"/>
    </row>
    <row r="1032" spans="1:2" ht="40" customHeight="1" x14ac:dyDescent="0.3">
      <c r="A1032" s="178"/>
      <c r="B1032" s="179"/>
    </row>
    <row r="1033" spans="1:2" ht="40" customHeight="1" x14ac:dyDescent="0.3">
      <c r="A1033" s="178"/>
      <c r="B1033" s="179"/>
    </row>
    <row r="1034" spans="1:2" ht="40" customHeight="1" x14ac:dyDescent="0.3">
      <c r="A1034" s="178"/>
      <c r="B1034" s="179"/>
    </row>
    <row r="1035" spans="1:2" ht="40" customHeight="1" x14ac:dyDescent="0.3">
      <c r="A1035" s="178"/>
      <c r="B1035" s="179"/>
    </row>
    <row r="1036" spans="1:2" ht="40" customHeight="1" x14ac:dyDescent="0.3">
      <c r="A1036" s="178"/>
      <c r="B1036" s="179"/>
    </row>
    <row r="1037" spans="1:2" ht="40" customHeight="1" x14ac:dyDescent="0.3">
      <c r="A1037" s="178"/>
      <c r="B1037" s="179"/>
    </row>
    <row r="1038" spans="1:2" ht="40" customHeight="1" x14ac:dyDescent="0.3">
      <c r="A1038" s="178"/>
      <c r="B1038" s="179"/>
    </row>
    <row r="1039" spans="1:2" ht="40" customHeight="1" x14ac:dyDescent="0.3">
      <c r="A1039" s="178"/>
      <c r="B1039" s="179"/>
    </row>
    <row r="1040" spans="1:2" ht="40" customHeight="1" x14ac:dyDescent="0.3">
      <c r="A1040" s="178"/>
      <c r="B1040" s="179"/>
    </row>
    <row r="1041" spans="1:2" ht="40" customHeight="1" x14ac:dyDescent="0.3">
      <c r="A1041" s="178"/>
      <c r="B1041" s="179"/>
    </row>
    <row r="1042" spans="1:2" ht="40" customHeight="1" x14ac:dyDescent="0.3">
      <c r="A1042" s="178"/>
      <c r="B1042" s="179"/>
    </row>
    <row r="1043" spans="1:2" ht="40" customHeight="1" x14ac:dyDescent="0.3">
      <c r="A1043" s="178"/>
      <c r="B1043" s="179"/>
    </row>
    <row r="1044" spans="1:2" ht="40" customHeight="1" x14ac:dyDescent="0.3">
      <c r="A1044" s="178"/>
      <c r="B1044" s="179"/>
    </row>
    <row r="1045" spans="1:2" ht="40" customHeight="1" x14ac:dyDescent="0.3">
      <c r="A1045" s="178"/>
      <c r="B1045" s="179"/>
    </row>
    <row r="1046" spans="1:2" ht="40" customHeight="1" x14ac:dyDescent="0.3">
      <c r="A1046" s="178"/>
      <c r="B1046" s="179"/>
    </row>
    <row r="1047" spans="1:2" ht="40" customHeight="1" x14ac:dyDescent="0.3">
      <c r="A1047" s="178"/>
      <c r="B1047" s="179"/>
    </row>
    <row r="1048" spans="1:2" ht="40" customHeight="1" x14ac:dyDescent="0.3">
      <c r="A1048" s="178"/>
      <c r="B1048" s="179"/>
    </row>
    <row r="1049" spans="1:2" ht="40" customHeight="1" x14ac:dyDescent="0.3">
      <c r="A1049" s="178"/>
      <c r="B1049" s="179"/>
    </row>
    <row r="1050" spans="1:2" ht="40" customHeight="1" x14ac:dyDescent="0.3">
      <c r="A1050" s="178"/>
      <c r="B1050" s="179"/>
    </row>
    <row r="1051" spans="1:2" ht="40" customHeight="1" x14ac:dyDescent="0.3">
      <c r="A1051" s="178"/>
      <c r="B1051" s="179"/>
    </row>
    <row r="1052" spans="1:2" ht="40" customHeight="1" x14ac:dyDescent="0.3">
      <c r="A1052" s="178"/>
      <c r="B1052" s="179"/>
    </row>
    <row r="1053" spans="1:2" ht="40" customHeight="1" x14ac:dyDescent="0.3">
      <c r="A1053" s="178"/>
      <c r="B1053" s="179"/>
    </row>
    <row r="1054" spans="1:2" ht="40" customHeight="1" x14ac:dyDescent="0.3">
      <c r="A1054" s="178"/>
      <c r="B1054" s="179"/>
    </row>
    <row r="1055" spans="1:2" ht="40" customHeight="1" x14ac:dyDescent="0.3">
      <c r="A1055" s="178"/>
      <c r="B1055" s="179"/>
    </row>
    <row r="1056" spans="1:2" ht="40" customHeight="1" x14ac:dyDescent="0.3">
      <c r="A1056" s="178"/>
      <c r="B1056" s="179"/>
    </row>
    <row r="1057" spans="1:2" ht="40" customHeight="1" x14ac:dyDescent="0.3">
      <c r="A1057" s="178"/>
      <c r="B1057" s="179"/>
    </row>
    <row r="1058" spans="1:2" ht="40" customHeight="1" x14ac:dyDescent="0.3">
      <c r="A1058" s="178"/>
      <c r="B1058" s="179"/>
    </row>
    <row r="1059" spans="1:2" ht="40" customHeight="1" x14ac:dyDescent="0.3">
      <c r="A1059" s="178"/>
      <c r="B1059" s="179"/>
    </row>
    <row r="1060" spans="1:2" ht="40" customHeight="1" x14ac:dyDescent="0.3">
      <c r="A1060" s="178"/>
      <c r="B1060" s="179"/>
    </row>
    <row r="1061" spans="1:2" ht="40" customHeight="1" x14ac:dyDescent="0.3">
      <c r="A1061" s="178"/>
      <c r="B1061" s="179"/>
    </row>
    <row r="1062" spans="1:2" ht="40" customHeight="1" x14ac:dyDescent="0.3">
      <c r="A1062" s="178"/>
      <c r="B1062" s="179"/>
    </row>
    <row r="1063" spans="1:2" ht="40" customHeight="1" x14ac:dyDescent="0.3">
      <c r="A1063" s="178"/>
      <c r="B1063" s="179"/>
    </row>
    <row r="1064" spans="1:2" ht="40" customHeight="1" x14ac:dyDescent="0.3">
      <c r="A1064" s="178"/>
      <c r="B1064" s="179"/>
    </row>
    <row r="1065" spans="1:2" ht="40" customHeight="1" x14ac:dyDescent="0.3">
      <c r="A1065" s="178"/>
      <c r="B1065" s="179"/>
    </row>
    <row r="1066" spans="1:2" ht="40" customHeight="1" x14ac:dyDescent="0.3">
      <c r="A1066" s="178"/>
      <c r="B1066" s="179"/>
    </row>
    <row r="1067" spans="1:2" ht="40" customHeight="1" x14ac:dyDescent="0.3">
      <c r="A1067" s="178"/>
      <c r="B1067" s="179"/>
    </row>
    <row r="1068" spans="1:2" ht="40" customHeight="1" x14ac:dyDescent="0.3">
      <c r="A1068" s="178"/>
      <c r="B1068" s="179"/>
    </row>
    <row r="1069" spans="1:2" ht="40" customHeight="1" x14ac:dyDescent="0.3">
      <c r="A1069" s="178"/>
      <c r="B1069" s="179"/>
    </row>
    <row r="1070" spans="1:2" ht="40" customHeight="1" x14ac:dyDescent="0.3">
      <c r="A1070" s="178"/>
      <c r="B1070" s="179"/>
    </row>
    <row r="1071" spans="1:2" ht="40" customHeight="1" x14ac:dyDescent="0.3">
      <c r="A1071" s="178"/>
      <c r="B1071" s="179"/>
    </row>
    <row r="1072" spans="1:2" ht="40" customHeight="1" x14ac:dyDescent="0.3">
      <c r="A1072" s="178"/>
      <c r="B1072" s="179"/>
    </row>
    <row r="1073" spans="1:2" ht="40" customHeight="1" x14ac:dyDescent="0.3">
      <c r="A1073" s="178"/>
      <c r="B1073" s="179"/>
    </row>
    <row r="1074" spans="1:2" ht="40" customHeight="1" x14ac:dyDescent="0.3">
      <c r="A1074" s="178"/>
      <c r="B1074" s="179"/>
    </row>
    <row r="1075" spans="1:2" ht="40" customHeight="1" x14ac:dyDescent="0.3">
      <c r="A1075" s="178"/>
      <c r="B1075" s="179"/>
    </row>
    <row r="1076" spans="1:2" ht="40" customHeight="1" x14ac:dyDescent="0.3">
      <c r="A1076" s="178"/>
      <c r="B1076" s="179"/>
    </row>
    <row r="1077" spans="1:2" ht="40" customHeight="1" x14ac:dyDescent="0.3">
      <c r="A1077" s="178"/>
      <c r="B1077" s="179"/>
    </row>
    <row r="1078" spans="1:2" ht="40" customHeight="1" x14ac:dyDescent="0.3">
      <c r="A1078" s="178"/>
      <c r="B1078" s="179"/>
    </row>
    <row r="1079" spans="1:2" ht="40" customHeight="1" x14ac:dyDescent="0.3">
      <c r="A1079" s="178"/>
      <c r="B1079" s="179"/>
    </row>
    <row r="1080" spans="1:2" ht="40" customHeight="1" x14ac:dyDescent="0.3">
      <c r="A1080" s="178"/>
      <c r="B1080" s="179"/>
    </row>
    <row r="1081" spans="1:2" ht="40" customHeight="1" x14ac:dyDescent="0.3">
      <c r="A1081" s="178"/>
      <c r="B1081" s="179"/>
    </row>
    <row r="1082" spans="1:2" ht="40" customHeight="1" x14ac:dyDescent="0.3">
      <c r="A1082" s="178"/>
      <c r="B1082" s="179"/>
    </row>
    <row r="1083" spans="1:2" ht="40" customHeight="1" x14ac:dyDescent="0.3">
      <c r="A1083" s="178"/>
      <c r="B1083" s="179"/>
    </row>
    <row r="1084" spans="1:2" ht="40" customHeight="1" x14ac:dyDescent="0.3">
      <c r="A1084" s="178"/>
      <c r="B1084" s="179"/>
    </row>
    <row r="1085" spans="1:2" ht="40" customHeight="1" x14ac:dyDescent="0.3">
      <c r="A1085" s="178"/>
      <c r="B1085" s="179"/>
    </row>
    <row r="1086" spans="1:2" ht="40" customHeight="1" x14ac:dyDescent="0.3">
      <c r="A1086" s="178"/>
      <c r="B1086" s="179"/>
    </row>
    <row r="1087" spans="1:2" ht="40" customHeight="1" x14ac:dyDescent="0.3">
      <c r="A1087" s="178"/>
      <c r="B1087" s="179"/>
    </row>
    <row r="1088" spans="1:2" ht="40" customHeight="1" x14ac:dyDescent="0.3">
      <c r="A1088" s="178"/>
      <c r="B1088" s="179"/>
    </row>
    <row r="1089" spans="1:2" ht="40" customHeight="1" x14ac:dyDescent="0.3">
      <c r="A1089" s="178"/>
      <c r="B1089" s="179"/>
    </row>
    <row r="1090" spans="1:2" ht="40" customHeight="1" x14ac:dyDescent="0.3">
      <c r="A1090" s="178"/>
      <c r="B1090" s="179"/>
    </row>
    <row r="1091" spans="1:2" ht="40" customHeight="1" x14ac:dyDescent="0.3">
      <c r="A1091" s="178"/>
      <c r="B1091" s="179"/>
    </row>
    <row r="1092" spans="1:2" ht="40" customHeight="1" x14ac:dyDescent="0.3">
      <c r="A1092" s="178"/>
      <c r="B1092" s="179"/>
    </row>
    <row r="1093" spans="1:2" ht="40" customHeight="1" x14ac:dyDescent="0.3">
      <c r="A1093" s="178"/>
      <c r="B1093" s="179"/>
    </row>
    <row r="1094" spans="1:2" ht="40" customHeight="1" x14ac:dyDescent="0.3">
      <c r="A1094" s="178"/>
      <c r="B1094" s="179"/>
    </row>
    <row r="1095" spans="1:2" ht="40" customHeight="1" x14ac:dyDescent="0.3">
      <c r="A1095" s="178"/>
      <c r="B1095" s="179"/>
    </row>
    <row r="1096" spans="1:2" ht="40" customHeight="1" x14ac:dyDescent="0.3">
      <c r="A1096" s="178"/>
      <c r="B1096" s="179"/>
    </row>
    <row r="1097" spans="1:2" ht="40" customHeight="1" x14ac:dyDescent="0.3">
      <c r="A1097" s="178"/>
      <c r="B1097" s="179"/>
    </row>
    <row r="1098" spans="1:2" ht="40" customHeight="1" x14ac:dyDescent="0.3">
      <c r="A1098" s="178"/>
      <c r="B1098" s="179"/>
    </row>
    <row r="1099" spans="1:2" ht="40" customHeight="1" x14ac:dyDescent="0.3">
      <c r="A1099" s="178"/>
      <c r="B1099" s="179"/>
    </row>
    <row r="1100" spans="1:2" ht="40" customHeight="1" x14ac:dyDescent="0.3">
      <c r="A1100" s="178"/>
      <c r="B1100" s="179"/>
    </row>
    <row r="1101" spans="1:2" ht="40" customHeight="1" x14ac:dyDescent="0.3">
      <c r="A1101" s="178"/>
      <c r="B1101" s="179"/>
    </row>
    <row r="1102" spans="1:2" ht="40" customHeight="1" x14ac:dyDescent="0.3">
      <c r="A1102" s="178"/>
      <c r="B1102" s="179"/>
    </row>
    <row r="1103" spans="1:2" ht="40" customHeight="1" x14ac:dyDescent="0.3">
      <c r="A1103" s="178"/>
      <c r="B1103" s="179"/>
    </row>
    <row r="1104" spans="1:2" ht="40" customHeight="1" x14ac:dyDescent="0.3">
      <c r="A1104" s="178"/>
      <c r="B1104" s="179"/>
    </row>
    <row r="1105" spans="1:2" ht="40" customHeight="1" x14ac:dyDescent="0.3">
      <c r="A1105" s="178"/>
      <c r="B1105" s="179"/>
    </row>
    <row r="1106" spans="1:2" ht="40" customHeight="1" x14ac:dyDescent="0.3">
      <c r="A1106" s="178"/>
      <c r="B1106" s="179"/>
    </row>
    <row r="1107" spans="1:2" ht="40" customHeight="1" x14ac:dyDescent="0.3">
      <c r="A1107" s="178"/>
      <c r="B1107" s="179"/>
    </row>
    <row r="1108" spans="1:2" ht="40" customHeight="1" x14ac:dyDescent="0.3">
      <c r="A1108" s="178"/>
      <c r="B1108" s="179"/>
    </row>
    <row r="1109" spans="1:2" ht="40" customHeight="1" x14ac:dyDescent="0.3">
      <c r="A1109" s="178"/>
      <c r="B1109" s="179"/>
    </row>
    <row r="1110" spans="1:2" ht="40" customHeight="1" x14ac:dyDescent="0.3">
      <c r="A1110" s="178"/>
      <c r="B1110" s="179"/>
    </row>
    <row r="1111" spans="1:2" ht="40" customHeight="1" x14ac:dyDescent="0.3">
      <c r="A1111" s="178"/>
      <c r="B1111" s="179"/>
    </row>
    <row r="1112" spans="1:2" ht="40" customHeight="1" x14ac:dyDescent="0.3">
      <c r="A1112" s="178"/>
      <c r="B1112" s="179"/>
    </row>
    <row r="1113" spans="1:2" ht="40" customHeight="1" x14ac:dyDescent="0.3">
      <c r="A1113" s="178"/>
      <c r="B1113" s="179"/>
    </row>
    <row r="1114" spans="1:2" ht="40" customHeight="1" x14ac:dyDescent="0.3">
      <c r="A1114" s="178"/>
      <c r="B1114" s="179"/>
    </row>
    <row r="1115" spans="1:2" ht="40" customHeight="1" x14ac:dyDescent="0.3">
      <c r="A1115" s="178"/>
      <c r="B1115" s="179"/>
    </row>
    <row r="1116" spans="1:2" ht="40" customHeight="1" x14ac:dyDescent="0.3">
      <c r="A1116" s="178"/>
      <c r="B1116" s="179"/>
    </row>
    <row r="1117" spans="1:2" ht="40" customHeight="1" x14ac:dyDescent="0.3">
      <c r="A1117" s="178"/>
      <c r="B1117" s="179"/>
    </row>
    <row r="1118" spans="1:2" ht="40" customHeight="1" x14ac:dyDescent="0.3">
      <c r="A1118" s="178"/>
      <c r="B1118" s="179"/>
    </row>
    <row r="1119" spans="1:2" ht="40" customHeight="1" x14ac:dyDescent="0.3">
      <c r="A1119" s="178"/>
      <c r="B1119" s="179"/>
    </row>
    <row r="1120" spans="1:2" ht="40" customHeight="1" x14ac:dyDescent="0.3">
      <c r="A1120" s="178"/>
      <c r="B1120" s="179"/>
    </row>
    <row r="1121" spans="1:2" ht="40" customHeight="1" x14ac:dyDescent="0.3">
      <c r="A1121" s="178"/>
      <c r="B1121" s="179"/>
    </row>
    <row r="1122" spans="1:2" ht="40" customHeight="1" x14ac:dyDescent="0.3">
      <c r="A1122" s="178"/>
      <c r="B1122" s="179"/>
    </row>
    <row r="1123" spans="1:2" ht="40" customHeight="1" x14ac:dyDescent="0.3">
      <c r="A1123" s="178"/>
      <c r="B1123" s="179"/>
    </row>
    <row r="1124" spans="1:2" ht="40" customHeight="1" x14ac:dyDescent="0.3">
      <c r="A1124" s="178"/>
      <c r="B1124" s="179"/>
    </row>
    <row r="1125" spans="1:2" ht="40" customHeight="1" x14ac:dyDescent="0.3">
      <c r="A1125" s="178"/>
      <c r="B1125" s="179"/>
    </row>
    <row r="1126" spans="1:2" ht="40" customHeight="1" x14ac:dyDescent="0.3">
      <c r="A1126" s="178"/>
      <c r="B1126" s="179"/>
    </row>
    <row r="1127" spans="1:2" ht="40" customHeight="1" x14ac:dyDescent="0.3">
      <c r="A1127" s="178"/>
      <c r="B1127" s="179"/>
    </row>
    <row r="1128" spans="1:2" ht="40" customHeight="1" x14ac:dyDescent="0.3">
      <c r="A1128" s="178"/>
      <c r="B1128" s="179"/>
    </row>
    <row r="1129" spans="1:2" ht="40" customHeight="1" x14ac:dyDescent="0.3">
      <c r="A1129" s="178"/>
      <c r="B1129" s="179"/>
    </row>
    <row r="1130" spans="1:2" ht="40" customHeight="1" x14ac:dyDescent="0.3">
      <c r="A1130" s="178"/>
      <c r="B1130" s="179"/>
    </row>
    <row r="1131" spans="1:2" ht="40" customHeight="1" x14ac:dyDescent="0.3">
      <c r="A1131" s="178"/>
      <c r="B1131" s="179"/>
    </row>
    <row r="1132" spans="1:2" ht="40" customHeight="1" x14ac:dyDescent="0.3">
      <c r="A1132" s="178"/>
      <c r="B1132" s="179"/>
    </row>
    <row r="1133" spans="1:2" ht="40" customHeight="1" x14ac:dyDescent="0.3">
      <c r="A1133" s="178"/>
      <c r="B1133" s="179"/>
    </row>
    <row r="1134" spans="1:2" ht="40" customHeight="1" x14ac:dyDescent="0.3">
      <c r="A1134" s="178"/>
      <c r="B1134" s="179"/>
    </row>
    <row r="1135" spans="1:2" ht="40" customHeight="1" x14ac:dyDescent="0.3">
      <c r="A1135" s="178"/>
      <c r="B1135" s="179"/>
    </row>
    <row r="1136" spans="1:2" ht="40" customHeight="1" x14ac:dyDescent="0.3">
      <c r="A1136" s="178"/>
      <c r="B1136" s="179"/>
    </row>
    <row r="1137" spans="1:2" ht="40" customHeight="1" x14ac:dyDescent="0.3">
      <c r="A1137" s="178"/>
      <c r="B1137" s="179"/>
    </row>
    <row r="1138" spans="1:2" ht="40" customHeight="1" x14ac:dyDescent="0.3">
      <c r="A1138" s="178"/>
      <c r="B1138" s="179"/>
    </row>
    <row r="1139" spans="1:2" ht="40" customHeight="1" x14ac:dyDescent="0.3">
      <c r="A1139" s="178"/>
      <c r="B1139" s="179"/>
    </row>
    <row r="1140" spans="1:2" ht="40" customHeight="1" x14ac:dyDescent="0.3">
      <c r="A1140" s="178"/>
      <c r="B1140" s="179"/>
    </row>
    <row r="1141" spans="1:2" ht="40" customHeight="1" x14ac:dyDescent="0.3">
      <c r="A1141" s="178"/>
      <c r="B1141" s="179"/>
    </row>
    <row r="1142" spans="1:2" ht="40" customHeight="1" x14ac:dyDescent="0.3">
      <c r="A1142" s="178"/>
      <c r="B1142" s="179"/>
    </row>
    <row r="1143" spans="1:2" ht="40" customHeight="1" x14ac:dyDescent="0.3">
      <c r="A1143" s="178"/>
      <c r="B1143" s="179"/>
    </row>
    <row r="1144" spans="1:2" ht="40" customHeight="1" x14ac:dyDescent="0.3">
      <c r="A1144" s="178"/>
      <c r="B1144" s="179"/>
    </row>
    <row r="1145" spans="1:2" ht="40" customHeight="1" x14ac:dyDescent="0.3">
      <c r="A1145" s="178"/>
      <c r="B1145" s="179"/>
    </row>
    <row r="1146" spans="1:2" ht="40" customHeight="1" x14ac:dyDescent="0.3">
      <c r="A1146" s="178"/>
      <c r="B1146" s="179"/>
    </row>
    <row r="1147" spans="1:2" ht="40" customHeight="1" x14ac:dyDescent="0.3">
      <c r="A1147" s="178"/>
      <c r="B1147" s="179"/>
    </row>
    <row r="1148" spans="1:2" ht="40" customHeight="1" x14ac:dyDescent="0.3">
      <c r="A1148" s="178"/>
      <c r="B1148" s="179"/>
    </row>
    <row r="1149" spans="1:2" ht="40" customHeight="1" x14ac:dyDescent="0.3">
      <c r="A1149" s="178"/>
      <c r="B1149" s="179"/>
    </row>
    <row r="1150" spans="1:2" ht="40" customHeight="1" x14ac:dyDescent="0.3">
      <c r="A1150" s="178"/>
      <c r="B1150" s="179"/>
    </row>
    <row r="1151" spans="1:2" ht="40" customHeight="1" x14ac:dyDescent="0.3">
      <c r="A1151" s="178"/>
      <c r="B1151" s="179"/>
    </row>
    <row r="1152" spans="1:2" ht="40" customHeight="1" x14ac:dyDescent="0.3">
      <c r="A1152" s="178"/>
      <c r="B1152" s="179"/>
    </row>
    <row r="1153" spans="1:2" ht="40" customHeight="1" x14ac:dyDescent="0.3">
      <c r="A1153" s="178"/>
      <c r="B1153" s="179"/>
    </row>
    <row r="1154" spans="1:2" ht="40" customHeight="1" x14ac:dyDescent="0.3">
      <c r="A1154" s="178"/>
      <c r="B1154" s="179"/>
    </row>
    <row r="1155" spans="1:2" ht="40" customHeight="1" x14ac:dyDescent="0.3">
      <c r="A1155" s="178"/>
      <c r="B1155" s="179"/>
    </row>
    <row r="1156" spans="1:2" ht="40" customHeight="1" x14ac:dyDescent="0.3">
      <c r="A1156" s="178"/>
      <c r="B1156" s="179"/>
    </row>
    <row r="1157" spans="1:2" ht="40" customHeight="1" x14ac:dyDescent="0.3">
      <c r="A1157" s="178"/>
      <c r="B1157" s="179"/>
    </row>
    <row r="1158" spans="1:2" ht="40" customHeight="1" x14ac:dyDescent="0.3">
      <c r="A1158" s="178"/>
      <c r="B1158" s="179"/>
    </row>
    <row r="1159" spans="1:2" ht="40" customHeight="1" x14ac:dyDescent="0.3">
      <c r="A1159" s="178"/>
      <c r="B1159" s="179"/>
    </row>
    <row r="1160" spans="1:2" ht="40" customHeight="1" x14ac:dyDescent="0.3">
      <c r="A1160" s="178"/>
      <c r="B1160" s="179"/>
    </row>
    <row r="1161" spans="1:2" ht="40" customHeight="1" x14ac:dyDescent="0.3">
      <c r="A1161" s="178"/>
      <c r="B1161" s="179"/>
    </row>
    <row r="1162" spans="1:2" ht="40" customHeight="1" x14ac:dyDescent="0.3">
      <c r="A1162" s="178"/>
      <c r="B1162" s="179"/>
    </row>
    <row r="1163" spans="1:2" ht="40" customHeight="1" x14ac:dyDescent="0.3">
      <c r="A1163" s="178"/>
      <c r="B1163" s="179"/>
    </row>
    <row r="1164" spans="1:2" ht="40" customHeight="1" x14ac:dyDescent="0.3">
      <c r="A1164" s="178"/>
      <c r="B1164" s="179"/>
    </row>
    <row r="1165" spans="1:2" ht="40" customHeight="1" x14ac:dyDescent="0.3">
      <c r="A1165" s="178"/>
      <c r="B1165" s="179"/>
    </row>
    <row r="1166" spans="1:2" ht="40" customHeight="1" x14ac:dyDescent="0.3">
      <c r="A1166" s="178"/>
      <c r="B1166" s="179"/>
    </row>
    <row r="1167" spans="1:2" ht="40" customHeight="1" x14ac:dyDescent="0.3">
      <c r="A1167" s="178"/>
      <c r="B1167" s="179"/>
    </row>
    <row r="1168" spans="1:2" ht="40" customHeight="1" x14ac:dyDescent="0.3">
      <c r="A1168" s="178"/>
      <c r="B1168" s="179"/>
    </row>
    <row r="1169" spans="1:2" ht="40" customHeight="1" x14ac:dyDescent="0.3">
      <c r="A1169" s="178"/>
      <c r="B1169" s="179"/>
    </row>
    <row r="1170" spans="1:2" ht="40" customHeight="1" x14ac:dyDescent="0.3">
      <c r="A1170" s="178"/>
      <c r="B1170" s="179"/>
    </row>
    <row r="1171" spans="1:2" ht="40" customHeight="1" x14ac:dyDescent="0.3">
      <c r="A1171" s="178"/>
      <c r="B1171" s="179"/>
    </row>
    <row r="1172" spans="1:2" ht="40" customHeight="1" x14ac:dyDescent="0.3">
      <c r="A1172" s="178"/>
      <c r="B1172" s="179"/>
    </row>
    <row r="1173" spans="1:2" ht="40" customHeight="1" x14ac:dyDescent="0.3">
      <c r="A1173" s="178"/>
      <c r="B1173" s="179"/>
    </row>
    <row r="1174" spans="1:2" ht="40" customHeight="1" x14ac:dyDescent="0.3">
      <c r="A1174" s="178"/>
      <c r="B1174" s="179"/>
    </row>
    <row r="1175" spans="1:2" ht="40" customHeight="1" x14ac:dyDescent="0.3">
      <c r="A1175" s="178"/>
      <c r="B1175" s="179"/>
    </row>
    <row r="1176" spans="1:2" ht="40" customHeight="1" x14ac:dyDescent="0.3">
      <c r="A1176" s="178"/>
      <c r="B1176" s="179"/>
    </row>
    <row r="1177" spans="1:2" ht="40" customHeight="1" x14ac:dyDescent="0.3">
      <c r="A1177" s="178"/>
      <c r="B1177" s="179"/>
    </row>
    <row r="1178" spans="1:2" ht="40" customHeight="1" x14ac:dyDescent="0.3">
      <c r="A1178" s="178"/>
      <c r="B1178" s="179"/>
    </row>
    <row r="1179" spans="1:2" ht="40" customHeight="1" x14ac:dyDescent="0.3">
      <c r="A1179" s="178"/>
      <c r="B1179" s="179"/>
    </row>
    <row r="1180" spans="1:2" ht="40" customHeight="1" x14ac:dyDescent="0.3">
      <c r="A1180" s="178"/>
      <c r="B1180" s="179"/>
    </row>
    <row r="1181" spans="1:2" ht="40" customHeight="1" x14ac:dyDescent="0.3">
      <c r="A1181" s="178"/>
      <c r="B1181" s="179"/>
    </row>
    <row r="1182" spans="1:2" ht="40" customHeight="1" x14ac:dyDescent="0.3">
      <c r="A1182" s="178"/>
      <c r="B1182" s="179"/>
    </row>
    <row r="1183" spans="1:2" ht="40" customHeight="1" x14ac:dyDescent="0.3">
      <c r="A1183" s="178"/>
      <c r="B1183" s="179"/>
    </row>
    <row r="1184" spans="1:2" ht="40" customHeight="1" x14ac:dyDescent="0.3">
      <c r="A1184" s="178"/>
      <c r="B1184" s="179"/>
    </row>
    <row r="1185" spans="1:2" ht="40" customHeight="1" x14ac:dyDescent="0.3">
      <c r="A1185" s="178"/>
      <c r="B1185" s="179"/>
    </row>
    <row r="1186" spans="1:2" ht="40" customHeight="1" x14ac:dyDescent="0.3">
      <c r="A1186" s="178"/>
      <c r="B1186" s="179"/>
    </row>
    <row r="1187" spans="1:2" ht="40" customHeight="1" x14ac:dyDescent="0.3">
      <c r="A1187" s="178"/>
      <c r="B1187" s="179"/>
    </row>
    <row r="1188" spans="1:2" ht="40" customHeight="1" x14ac:dyDescent="0.3">
      <c r="A1188" s="178"/>
      <c r="B1188" s="179"/>
    </row>
    <row r="1189" spans="1:2" ht="40" customHeight="1" x14ac:dyDescent="0.3">
      <c r="A1189" s="178"/>
      <c r="B1189" s="179"/>
    </row>
    <row r="1190" spans="1:2" ht="40" customHeight="1" x14ac:dyDescent="0.3">
      <c r="A1190" s="178"/>
      <c r="B1190" s="179"/>
    </row>
    <row r="1191" spans="1:2" ht="40" customHeight="1" x14ac:dyDescent="0.3">
      <c r="A1191" s="178"/>
      <c r="B1191" s="179"/>
    </row>
    <row r="1192" spans="1:2" ht="40" customHeight="1" x14ac:dyDescent="0.3">
      <c r="A1192" s="178"/>
      <c r="B1192" s="179"/>
    </row>
    <row r="1193" spans="1:2" ht="40" customHeight="1" x14ac:dyDescent="0.3">
      <c r="A1193" s="178"/>
      <c r="B1193" s="179"/>
    </row>
    <row r="1194" spans="1:2" ht="40" customHeight="1" x14ac:dyDescent="0.3">
      <c r="A1194" s="178"/>
      <c r="B1194" s="179"/>
    </row>
    <row r="1195" spans="1:2" ht="40" customHeight="1" x14ac:dyDescent="0.3">
      <c r="A1195" s="178"/>
      <c r="B1195" s="179"/>
    </row>
    <row r="1196" spans="1:2" ht="40" customHeight="1" x14ac:dyDescent="0.3">
      <c r="A1196" s="178"/>
      <c r="B1196" s="179"/>
    </row>
    <row r="1197" spans="1:2" ht="40" customHeight="1" x14ac:dyDescent="0.3">
      <c r="A1197" s="178"/>
      <c r="B1197" s="179"/>
    </row>
    <row r="1198" spans="1:2" ht="40" customHeight="1" x14ac:dyDescent="0.3">
      <c r="A1198" s="178"/>
      <c r="B1198" s="179"/>
    </row>
    <row r="1199" spans="1:2" ht="40" customHeight="1" x14ac:dyDescent="0.3">
      <c r="A1199" s="178"/>
      <c r="B1199" s="179"/>
    </row>
    <row r="1200" spans="1:2" ht="40" customHeight="1" x14ac:dyDescent="0.3">
      <c r="A1200" s="178"/>
      <c r="B1200" s="179"/>
    </row>
    <row r="1201" spans="1:2" ht="40" customHeight="1" x14ac:dyDescent="0.3">
      <c r="A1201" s="178"/>
      <c r="B1201" s="179"/>
    </row>
    <row r="1202" spans="1:2" ht="40" customHeight="1" x14ac:dyDescent="0.3">
      <c r="A1202" s="178"/>
      <c r="B1202" s="179"/>
    </row>
    <row r="1203" spans="1:2" ht="40" customHeight="1" x14ac:dyDescent="0.3">
      <c r="A1203" s="178"/>
      <c r="B1203" s="179"/>
    </row>
    <row r="1204" spans="1:2" ht="40" customHeight="1" x14ac:dyDescent="0.3">
      <c r="A1204" s="178"/>
      <c r="B1204" s="179"/>
    </row>
    <row r="1205" spans="1:2" ht="40" customHeight="1" x14ac:dyDescent="0.3">
      <c r="A1205" s="178"/>
      <c r="B1205" s="179"/>
    </row>
    <row r="1206" spans="1:2" ht="40" customHeight="1" x14ac:dyDescent="0.3">
      <c r="A1206" s="178"/>
      <c r="B1206" s="179"/>
    </row>
    <row r="1207" spans="1:2" ht="40" customHeight="1" x14ac:dyDescent="0.3">
      <c r="A1207" s="178"/>
      <c r="B1207" s="179"/>
    </row>
    <row r="1208" spans="1:2" ht="40" customHeight="1" x14ac:dyDescent="0.3">
      <c r="A1208" s="178"/>
      <c r="B1208" s="179"/>
    </row>
    <row r="1209" spans="1:2" ht="40" customHeight="1" x14ac:dyDescent="0.3">
      <c r="A1209" s="178"/>
      <c r="B1209" s="179"/>
    </row>
    <row r="1210" spans="1:2" ht="40" customHeight="1" x14ac:dyDescent="0.3">
      <c r="A1210" s="178"/>
      <c r="B1210" s="179"/>
    </row>
    <row r="1211" spans="1:2" ht="40" customHeight="1" x14ac:dyDescent="0.3">
      <c r="A1211" s="178"/>
      <c r="B1211" s="179"/>
    </row>
    <row r="1212" spans="1:2" ht="40" customHeight="1" x14ac:dyDescent="0.3">
      <c r="A1212" s="178"/>
      <c r="B1212" s="179"/>
    </row>
    <row r="1213" spans="1:2" ht="40" customHeight="1" x14ac:dyDescent="0.3">
      <c r="A1213" s="178"/>
      <c r="B1213" s="179"/>
    </row>
    <row r="1214" spans="1:2" ht="40" customHeight="1" x14ac:dyDescent="0.3">
      <c r="A1214" s="178"/>
      <c r="B1214" s="179"/>
    </row>
    <row r="1215" spans="1:2" ht="40" customHeight="1" x14ac:dyDescent="0.3">
      <c r="A1215" s="178"/>
      <c r="B1215" s="179"/>
    </row>
    <row r="1216" spans="1:2" ht="40" customHeight="1" x14ac:dyDescent="0.3">
      <c r="A1216" s="178"/>
      <c r="B1216" s="179"/>
    </row>
    <row r="1217" spans="1:2" ht="40" customHeight="1" x14ac:dyDescent="0.3">
      <c r="A1217" s="178"/>
      <c r="B1217" s="179"/>
    </row>
    <row r="1218" spans="1:2" ht="40" customHeight="1" x14ac:dyDescent="0.3">
      <c r="A1218" s="178"/>
      <c r="B1218" s="179"/>
    </row>
    <row r="1219" spans="1:2" ht="40" customHeight="1" x14ac:dyDescent="0.3">
      <c r="A1219" s="178"/>
      <c r="B1219" s="179"/>
    </row>
    <row r="1220" spans="1:2" ht="40" customHeight="1" x14ac:dyDescent="0.3">
      <c r="A1220" s="178"/>
      <c r="B1220" s="179"/>
    </row>
    <row r="1221" spans="1:2" ht="40" customHeight="1" x14ac:dyDescent="0.3">
      <c r="A1221" s="178"/>
      <c r="B1221" s="179"/>
    </row>
    <row r="1222" spans="1:2" ht="40" customHeight="1" x14ac:dyDescent="0.3">
      <c r="A1222" s="178"/>
      <c r="B1222" s="179"/>
    </row>
    <row r="1223" spans="1:2" ht="40" customHeight="1" x14ac:dyDescent="0.3">
      <c r="A1223" s="178"/>
      <c r="B1223" s="179"/>
    </row>
    <row r="1224" spans="1:2" ht="40" customHeight="1" x14ac:dyDescent="0.3">
      <c r="A1224" s="178"/>
      <c r="B1224" s="179"/>
    </row>
    <row r="1225" spans="1:2" ht="40" customHeight="1" x14ac:dyDescent="0.3">
      <c r="A1225" s="178"/>
      <c r="B1225" s="179"/>
    </row>
    <row r="1226" spans="1:2" ht="40" customHeight="1" x14ac:dyDescent="0.3">
      <c r="A1226" s="178"/>
      <c r="B1226" s="179"/>
    </row>
    <row r="1227" spans="1:2" ht="40" customHeight="1" x14ac:dyDescent="0.3">
      <c r="A1227" s="178"/>
      <c r="B1227" s="179"/>
    </row>
    <row r="1228" spans="1:2" ht="40" customHeight="1" x14ac:dyDescent="0.3">
      <c r="A1228" s="178"/>
      <c r="B1228" s="179"/>
    </row>
    <row r="1229" spans="1:2" ht="40" customHeight="1" x14ac:dyDescent="0.3">
      <c r="A1229" s="178"/>
      <c r="B1229" s="179"/>
    </row>
    <row r="1230" spans="1:2" ht="40" customHeight="1" x14ac:dyDescent="0.3">
      <c r="A1230" s="178"/>
      <c r="B1230" s="179"/>
    </row>
    <row r="1231" spans="1:2" ht="40" customHeight="1" x14ac:dyDescent="0.3">
      <c r="A1231" s="178"/>
      <c r="B1231" s="179"/>
    </row>
    <row r="1232" spans="1:2" ht="40" customHeight="1" x14ac:dyDescent="0.3">
      <c r="A1232" s="178"/>
      <c r="B1232" s="179"/>
    </row>
    <row r="1233" spans="1:2" ht="40" customHeight="1" x14ac:dyDescent="0.3">
      <c r="A1233" s="178"/>
      <c r="B1233" s="179"/>
    </row>
    <row r="1234" spans="1:2" ht="40" customHeight="1" x14ac:dyDescent="0.3">
      <c r="A1234" s="178"/>
      <c r="B1234" s="179"/>
    </row>
    <row r="1235" spans="1:2" ht="40" customHeight="1" x14ac:dyDescent="0.3">
      <c r="A1235" s="178"/>
      <c r="B1235" s="179"/>
    </row>
    <row r="1236" spans="1:2" ht="40" customHeight="1" x14ac:dyDescent="0.3">
      <c r="A1236" s="178"/>
      <c r="B1236" s="179"/>
    </row>
    <row r="1237" spans="1:2" ht="40" customHeight="1" x14ac:dyDescent="0.3">
      <c r="A1237" s="178"/>
      <c r="B1237" s="179"/>
    </row>
    <row r="1238" spans="1:2" ht="40" customHeight="1" x14ac:dyDescent="0.3">
      <c r="A1238" s="178"/>
      <c r="B1238" s="179"/>
    </row>
    <row r="1239" spans="1:2" ht="40" customHeight="1" x14ac:dyDescent="0.3">
      <c r="A1239" s="178"/>
      <c r="B1239" s="179"/>
    </row>
    <row r="1240" spans="1:2" ht="40" customHeight="1" x14ac:dyDescent="0.3">
      <c r="A1240" s="178"/>
      <c r="B1240" s="179"/>
    </row>
    <row r="1241" spans="1:2" ht="40" customHeight="1" x14ac:dyDescent="0.3">
      <c r="A1241" s="178"/>
      <c r="B1241" s="179"/>
    </row>
    <row r="1242" spans="1:2" ht="40" customHeight="1" x14ac:dyDescent="0.3">
      <c r="A1242" s="178"/>
      <c r="B1242" s="179"/>
    </row>
    <row r="1243" spans="1:2" ht="40" customHeight="1" x14ac:dyDescent="0.3">
      <c r="A1243" s="178"/>
      <c r="B1243" s="179"/>
    </row>
    <row r="1244" spans="1:2" ht="40" customHeight="1" x14ac:dyDescent="0.3">
      <c r="A1244" s="178"/>
      <c r="B1244" s="179"/>
    </row>
    <row r="1245" spans="1:2" ht="40" customHeight="1" x14ac:dyDescent="0.3">
      <c r="A1245" s="178"/>
      <c r="B1245" s="179"/>
    </row>
    <row r="1246" spans="1:2" ht="40" customHeight="1" x14ac:dyDescent="0.3">
      <c r="A1246" s="178"/>
      <c r="B1246" s="179"/>
    </row>
    <row r="1247" spans="1:2" ht="40" customHeight="1" x14ac:dyDescent="0.3">
      <c r="A1247" s="178"/>
      <c r="B1247" s="179"/>
    </row>
    <row r="1248" spans="1:2" ht="40" customHeight="1" x14ac:dyDescent="0.3">
      <c r="A1248" s="178"/>
      <c r="B1248" s="179"/>
    </row>
    <row r="1249" spans="1:2" ht="40" customHeight="1" x14ac:dyDescent="0.3">
      <c r="A1249" s="178"/>
      <c r="B1249" s="179"/>
    </row>
    <row r="1250" spans="1:2" ht="40" customHeight="1" x14ac:dyDescent="0.3">
      <c r="A1250" s="178"/>
      <c r="B1250" s="179"/>
    </row>
    <row r="1251" spans="1:2" ht="40" customHeight="1" x14ac:dyDescent="0.3">
      <c r="A1251" s="178"/>
      <c r="B1251" s="179"/>
    </row>
    <row r="1252" spans="1:2" ht="40" customHeight="1" x14ac:dyDescent="0.3">
      <c r="A1252" s="178"/>
      <c r="B1252" s="179"/>
    </row>
    <row r="1253" spans="1:2" ht="40" customHeight="1" x14ac:dyDescent="0.3">
      <c r="A1253" s="178"/>
      <c r="B1253" s="179"/>
    </row>
    <row r="1254" spans="1:2" ht="40" customHeight="1" x14ac:dyDescent="0.3">
      <c r="A1254" s="178"/>
      <c r="B1254" s="179"/>
    </row>
    <row r="1255" spans="1:2" ht="40" customHeight="1" x14ac:dyDescent="0.3">
      <c r="A1255" s="178"/>
      <c r="B1255" s="179"/>
    </row>
    <row r="1256" spans="1:2" ht="40" customHeight="1" x14ac:dyDescent="0.3">
      <c r="A1256" s="178"/>
      <c r="B1256" s="179"/>
    </row>
    <row r="1257" spans="1:2" ht="40" customHeight="1" x14ac:dyDescent="0.3">
      <c r="A1257" s="178"/>
      <c r="B1257" s="179"/>
    </row>
    <row r="1258" spans="1:2" ht="40" customHeight="1" x14ac:dyDescent="0.3">
      <c r="A1258" s="178"/>
      <c r="B1258" s="179"/>
    </row>
    <row r="1259" spans="1:2" ht="40" customHeight="1" x14ac:dyDescent="0.3">
      <c r="A1259" s="178"/>
      <c r="B1259" s="179"/>
    </row>
    <row r="1260" spans="1:2" ht="40" customHeight="1" x14ac:dyDescent="0.3">
      <c r="A1260" s="178"/>
      <c r="B1260" s="179"/>
    </row>
    <row r="1261" spans="1:2" ht="40" customHeight="1" x14ac:dyDescent="0.3">
      <c r="A1261" s="178"/>
      <c r="B1261" s="179"/>
    </row>
    <row r="1262" spans="1:2" ht="40" customHeight="1" x14ac:dyDescent="0.3">
      <c r="A1262" s="178"/>
      <c r="B1262" s="179"/>
    </row>
    <row r="1263" spans="1:2" ht="40" customHeight="1" x14ac:dyDescent="0.3">
      <c r="A1263" s="178"/>
      <c r="B1263" s="179"/>
    </row>
    <row r="1264" spans="1:2" ht="40" customHeight="1" x14ac:dyDescent="0.3">
      <c r="A1264" s="178"/>
      <c r="B1264" s="179"/>
    </row>
    <row r="1265" spans="1:2" ht="40" customHeight="1" x14ac:dyDescent="0.3">
      <c r="A1265" s="178"/>
      <c r="B1265" s="179"/>
    </row>
    <row r="1266" spans="1:2" ht="40" customHeight="1" x14ac:dyDescent="0.3">
      <c r="A1266" s="178"/>
      <c r="B1266" s="179"/>
    </row>
    <row r="1267" spans="1:2" ht="40" customHeight="1" x14ac:dyDescent="0.3">
      <c r="A1267" s="178"/>
      <c r="B1267" s="179"/>
    </row>
    <row r="1268" spans="1:2" ht="40" customHeight="1" x14ac:dyDescent="0.3">
      <c r="A1268" s="178"/>
      <c r="B1268" s="179"/>
    </row>
    <row r="1269" spans="1:2" ht="40" customHeight="1" x14ac:dyDescent="0.3">
      <c r="A1269" s="178"/>
      <c r="B1269" s="179"/>
    </row>
    <row r="1270" spans="1:2" ht="40" customHeight="1" x14ac:dyDescent="0.3">
      <c r="A1270" s="178"/>
      <c r="B1270" s="179"/>
    </row>
    <row r="1271" spans="1:2" ht="40" customHeight="1" x14ac:dyDescent="0.3">
      <c r="A1271" s="178"/>
      <c r="B1271" s="179"/>
    </row>
    <row r="1272" spans="1:2" ht="40" customHeight="1" x14ac:dyDescent="0.3">
      <c r="A1272" s="178"/>
      <c r="B1272" s="179"/>
    </row>
    <row r="1273" spans="1:2" ht="40" customHeight="1" x14ac:dyDescent="0.3">
      <c r="A1273" s="178"/>
      <c r="B1273" s="179"/>
    </row>
    <row r="1274" spans="1:2" ht="40" customHeight="1" x14ac:dyDescent="0.3">
      <c r="A1274" s="178"/>
      <c r="B1274" s="179"/>
    </row>
    <row r="1275" spans="1:2" ht="40" customHeight="1" x14ac:dyDescent="0.3">
      <c r="A1275" s="178"/>
      <c r="B1275" s="179"/>
    </row>
    <row r="1276" spans="1:2" ht="40" customHeight="1" x14ac:dyDescent="0.3">
      <c r="A1276" s="178"/>
      <c r="B1276" s="179"/>
    </row>
    <row r="1277" spans="1:2" ht="40" customHeight="1" x14ac:dyDescent="0.3">
      <c r="A1277" s="178"/>
      <c r="B1277" s="179"/>
    </row>
    <row r="1278" spans="1:2" ht="40" customHeight="1" x14ac:dyDescent="0.3">
      <c r="A1278" s="178"/>
      <c r="B1278" s="179"/>
    </row>
    <row r="1279" spans="1:2" ht="40" customHeight="1" x14ac:dyDescent="0.3">
      <c r="A1279" s="178"/>
      <c r="B1279" s="179"/>
    </row>
    <row r="1280" spans="1:2" ht="40" customHeight="1" x14ac:dyDescent="0.3">
      <c r="A1280" s="178"/>
      <c r="B1280" s="179"/>
    </row>
    <row r="1281" spans="1:2" ht="40" customHeight="1" x14ac:dyDescent="0.3">
      <c r="A1281" s="178"/>
      <c r="B1281" s="179"/>
    </row>
    <row r="1282" spans="1:2" ht="40" customHeight="1" x14ac:dyDescent="0.3">
      <c r="A1282" s="178"/>
      <c r="B1282" s="179"/>
    </row>
    <row r="1283" spans="1:2" ht="40" customHeight="1" x14ac:dyDescent="0.3">
      <c r="A1283" s="178"/>
      <c r="B1283" s="179"/>
    </row>
    <row r="1284" spans="1:2" ht="40" customHeight="1" x14ac:dyDescent="0.3">
      <c r="A1284" s="178"/>
      <c r="B1284" s="179"/>
    </row>
    <row r="1285" spans="1:2" ht="40" customHeight="1" x14ac:dyDescent="0.3">
      <c r="A1285" s="178"/>
      <c r="B1285" s="179"/>
    </row>
    <row r="1286" spans="1:2" ht="40" customHeight="1" x14ac:dyDescent="0.3">
      <c r="A1286" s="178"/>
      <c r="B1286" s="179"/>
    </row>
    <row r="1287" spans="1:2" ht="40" customHeight="1" x14ac:dyDescent="0.3">
      <c r="A1287" s="178"/>
      <c r="B1287" s="179"/>
    </row>
    <row r="1288" spans="1:2" ht="40" customHeight="1" x14ac:dyDescent="0.3">
      <c r="A1288" s="178"/>
      <c r="B1288" s="179"/>
    </row>
    <row r="1289" spans="1:2" ht="40" customHeight="1" x14ac:dyDescent="0.3">
      <c r="A1289" s="178"/>
      <c r="B1289" s="179"/>
    </row>
    <row r="1290" spans="1:2" ht="40" customHeight="1" x14ac:dyDescent="0.3">
      <c r="A1290" s="178"/>
      <c r="B1290" s="179"/>
    </row>
    <row r="1291" spans="1:2" ht="40" customHeight="1" x14ac:dyDescent="0.3">
      <c r="A1291" s="178"/>
      <c r="B1291" s="179"/>
    </row>
    <row r="1292" spans="1:2" ht="40" customHeight="1" x14ac:dyDescent="0.3">
      <c r="A1292" s="178"/>
      <c r="B1292" s="179"/>
    </row>
    <row r="1293" spans="1:2" ht="40" customHeight="1" x14ac:dyDescent="0.3">
      <c r="A1293" s="178"/>
      <c r="B1293" s="179"/>
    </row>
    <row r="1294" spans="1:2" ht="40" customHeight="1" x14ac:dyDescent="0.3">
      <c r="A1294" s="178"/>
      <c r="B1294" s="179"/>
    </row>
    <row r="1295" spans="1:2" ht="40" customHeight="1" x14ac:dyDescent="0.3">
      <c r="A1295" s="178"/>
      <c r="B1295" s="179"/>
    </row>
    <row r="1296" spans="1:2" ht="40" customHeight="1" x14ac:dyDescent="0.3">
      <c r="A1296" s="178"/>
      <c r="B1296" s="179"/>
    </row>
    <row r="1297" spans="1:2" ht="40" customHeight="1" x14ac:dyDescent="0.3">
      <c r="A1297" s="178"/>
      <c r="B1297" s="179"/>
    </row>
    <row r="1298" spans="1:2" ht="40" customHeight="1" x14ac:dyDescent="0.3">
      <c r="A1298" s="178"/>
      <c r="B1298" s="179"/>
    </row>
    <row r="1299" spans="1:2" ht="40" customHeight="1" x14ac:dyDescent="0.3">
      <c r="A1299" s="178"/>
      <c r="B1299" s="179"/>
    </row>
    <row r="1300" spans="1:2" ht="40" customHeight="1" x14ac:dyDescent="0.3">
      <c r="A1300" s="178"/>
      <c r="B1300" s="179"/>
    </row>
    <row r="1301" spans="1:2" ht="40" customHeight="1" x14ac:dyDescent="0.3">
      <c r="A1301" s="178"/>
      <c r="B1301" s="179"/>
    </row>
    <row r="1302" spans="1:2" ht="40" customHeight="1" x14ac:dyDescent="0.3">
      <c r="A1302" s="178"/>
      <c r="B1302" s="179"/>
    </row>
    <row r="1303" spans="1:2" ht="40" customHeight="1" x14ac:dyDescent="0.3">
      <c r="A1303" s="178"/>
      <c r="B1303" s="179"/>
    </row>
    <row r="1304" spans="1:2" ht="40" customHeight="1" x14ac:dyDescent="0.3">
      <c r="A1304" s="178"/>
      <c r="B1304" s="179"/>
    </row>
    <row r="1305" spans="1:2" ht="40" customHeight="1" x14ac:dyDescent="0.3">
      <c r="A1305" s="178"/>
      <c r="B1305" s="179"/>
    </row>
    <row r="1306" spans="1:2" ht="40" customHeight="1" x14ac:dyDescent="0.3">
      <c r="A1306" s="178"/>
      <c r="B1306" s="179"/>
    </row>
    <row r="1307" spans="1:2" ht="40" customHeight="1" x14ac:dyDescent="0.3">
      <c r="A1307" s="178"/>
      <c r="B1307" s="179"/>
    </row>
    <row r="1308" spans="1:2" ht="40" customHeight="1" x14ac:dyDescent="0.3">
      <c r="A1308" s="178"/>
      <c r="B1308" s="179"/>
    </row>
    <row r="1309" spans="1:2" ht="40" customHeight="1" x14ac:dyDescent="0.3">
      <c r="A1309" s="178"/>
      <c r="B1309" s="179"/>
    </row>
    <row r="1310" spans="1:2" ht="40" customHeight="1" x14ac:dyDescent="0.3">
      <c r="A1310" s="178"/>
      <c r="B1310" s="179"/>
    </row>
    <row r="1311" spans="1:2" ht="40" customHeight="1" x14ac:dyDescent="0.3">
      <c r="A1311" s="178"/>
      <c r="B1311" s="179"/>
    </row>
    <row r="1312" spans="1:2" ht="40" customHeight="1" x14ac:dyDescent="0.3">
      <c r="A1312" s="178"/>
      <c r="B1312" s="179"/>
    </row>
    <row r="1313" spans="1:2" ht="40" customHeight="1" x14ac:dyDescent="0.3">
      <c r="A1313" s="178"/>
      <c r="B1313" s="179"/>
    </row>
    <row r="1314" spans="1:2" ht="40" customHeight="1" x14ac:dyDescent="0.3">
      <c r="A1314" s="178"/>
      <c r="B1314" s="179"/>
    </row>
    <row r="1315" spans="1:2" ht="40" customHeight="1" x14ac:dyDescent="0.3">
      <c r="A1315" s="178"/>
      <c r="B1315" s="179"/>
    </row>
    <row r="1316" spans="1:2" ht="40" customHeight="1" x14ac:dyDescent="0.3">
      <c r="A1316" s="178"/>
      <c r="B1316" s="179"/>
    </row>
    <row r="1317" spans="1:2" ht="40" customHeight="1" x14ac:dyDescent="0.3">
      <c r="A1317" s="178"/>
      <c r="B1317" s="179"/>
    </row>
    <row r="1318" spans="1:2" ht="40" customHeight="1" x14ac:dyDescent="0.3">
      <c r="A1318" s="178"/>
      <c r="B1318" s="179"/>
    </row>
    <row r="1319" spans="1:2" ht="40" customHeight="1" x14ac:dyDescent="0.3">
      <c r="A1319" s="178"/>
      <c r="B1319" s="179"/>
    </row>
    <row r="1320" spans="1:2" ht="40" customHeight="1" x14ac:dyDescent="0.3">
      <c r="A1320" s="178"/>
      <c r="B1320" s="179"/>
    </row>
    <row r="1321" spans="1:2" ht="40" customHeight="1" x14ac:dyDescent="0.3">
      <c r="A1321" s="178"/>
      <c r="B1321" s="179"/>
    </row>
    <row r="1322" spans="1:2" ht="40" customHeight="1" x14ac:dyDescent="0.3">
      <c r="A1322" s="178"/>
      <c r="B1322" s="179"/>
    </row>
    <row r="1323" spans="1:2" ht="40" customHeight="1" x14ac:dyDescent="0.3">
      <c r="A1323" s="178"/>
      <c r="B1323" s="179"/>
    </row>
    <row r="1324" spans="1:2" ht="40" customHeight="1" x14ac:dyDescent="0.3">
      <c r="A1324" s="178"/>
      <c r="B1324" s="179"/>
    </row>
    <row r="1325" spans="1:2" ht="40" customHeight="1" x14ac:dyDescent="0.3">
      <c r="A1325" s="178"/>
      <c r="B1325" s="179"/>
    </row>
    <row r="1326" spans="1:2" ht="40" customHeight="1" x14ac:dyDescent="0.3">
      <c r="A1326" s="178"/>
      <c r="B1326" s="179"/>
    </row>
    <row r="1327" spans="1:2" ht="40" customHeight="1" x14ac:dyDescent="0.3">
      <c r="A1327" s="178"/>
      <c r="B1327" s="179"/>
    </row>
    <row r="1328" spans="1:2" ht="40" customHeight="1" x14ac:dyDescent="0.3">
      <c r="A1328" s="178"/>
      <c r="B1328" s="179"/>
    </row>
    <row r="1329" spans="1:2" ht="40" customHeight="1" x14ac:dyDescent="0.3">
      <c r="A1329" s="178"/>
      <c r="B1329" s="179"/>
    </row>
    <row r="1330" spans="1:2" ht="40" customHeight="1" x14ac:dyDescent="0.3">
      <c r="A1330" s="178"/>
      <c r="B1330" s="179"/>
    </row>
    <row r="1331" spans="1:2" ht="40" customHeight="1" x14ac:dyDescent="0.3">
      <c r="A1331" s="178"/>
      <c r="B1331" s="179"/>
    </row>
    <row r="1332" spans="1:2" ht="40" customHeight="1" x14ac:dyDescent="0.3">
      <c r="A1332" s="178"/>
      <c r="B1332" s="179"/>
    </row>
    <row r="1333" spans="1:2" ht="40" customHeight="1" x14ac:dyDescent="0.3">
      <c r="A1333" s="178"/>
      <c r="B1333" s="179"/>
    </row>
    <row r="1334" spans="1:2" ht="40" customHeight="1" x14ac:dyDescent="0.3">
      <c r="A1334" s="178"/>
      <c r="B1334" s="179"/>
    </row>
    <row r="1335" spans="1:2" ht="40" customHeight="1" x14ac:dyDescent="0.3">
      <c r="A1335" s="178"/>
      <c r="B1335" s="179"/>
    </row>
    <row r="1336" spans="1:2" ht="40" customHeight="1" x14ac:dyDescent="0.3">
      <c r="A1336" s="178"/>
      <c r="B1336" s="179"/>
    </row>
    <row r="1337" spans="1:2" ht="40" customHeight="1" x14ac:dyDescent="0.3">
      <c r="A1337" s="178"/>
      <c r="B1337" s="179"/>
    </row>
    <row r="1338" spans="1:2" ht="40" customHeight="1" x14ac:dyDescent="0.3">
      <c r="A1338" s="178"/>
      <c r="B1338" s="179"/>
    </row>
    <row r="1339" spans="1:2" ht="40" customHeight="1" x14ac:dyDescent="0.3">
      <c r="A1339" s="178"/>
      <c r="B1339" s="179"/>
    </row>
    <row r="1340" spans="1:2" ht="40" customHeight="1" x14ac:dyDescent="0.3">
      <c r="A1340" s="178"/>
      <c r="B1340" s="179"/>
    </row>
    <row r="1341" spans="1:2" ht="40" customHeight="1" x14ac:dyDescent="0.3">
      <c r="A1341" s="178"/>
      <c r="B1341" s="179"/>
    </row>
    <row r="1342" spans="1:2" ht="40" customHeight="1" x14ac:dyDescent="0.3">
      <c r="A1342" s="178"/>
      <c r="B1342" s="179"/>
    </row>
    <row r="1343" spans="1:2" ht="40" customHeight="1" x14ac:dyDescent="0.3">
      <c r="A1343" s="178"/>
      <c r="B1343" s="179"/>
    </row>
    <row r="1344" spans="1:2" ht="40" customHeight="1" x14ac:dyDescent="0.3">
      <c r="A1344" s="178"/>
      <c r="B1344" s="179"/>
    </row>
    <row r="1345" spans="1:2" ht="40" customHeight="1" x14ac:dyDescent="0.3">
      <c r="A1345" s="178"/>
      <c r="B1345" s="179"/>
    </row>
    <row r="1346" spans="1:2" ht="40" customHeight="1" x14ac:dyDescent="0.3">
      <c r="A1346" s="178"/>
      <c r="B1346" s="179"/>
    </row>
    <row r="1347" spans="1:2" ht="40" customHeight="1" x14ac:dyDescent="0.3">
      <c r="A1347" s="178"/>
      <c r="B1347" s="179"/>
    </row>
    <row r="1348" spans="1:2" ht="40" customHeight="1" x14ac:dyDescent="0.3">
      <c r="A1348" s="178"/>
      <c r="B1348" s="179"/>
    </row>
    <row r="1349" spans="1:2" ht="40" customHeight="1" x14ac:dyDescent="0.3">
      <c r="A1349" s="178"/>
      <c r="B1349" s="179"/>
    </row>
    <row r="1350" spans="1:2" ht="40" customHeight="1" x14ac:dyDescent="0.3">
      <c r="A1350" s="178"/>
      <c r="B1350" s="179"/>
    </row>
    <row r="1351" spans="1:2" ht="40" customHeight="1" x14ac:dyDescent="0.3">
      <c r="A1351" s="178"/>
      <c r="B1351" s="179"/>
    </row>
    <row r="1352" spans="1:2" ht="40" customHeight="1" x14ac:dyDescent="0.3">
      <c r="A1352" s="178"/>
      <c r="B1352" s="179"/>
    </row>
    <row r="1353" spans="1:2" ht="40" customHeight="1" x14ac:dyDescent="0.3">
      <c r="A1353" s="178"/>
      <c r="B1353" s="179"/>
    </row>
    <row r="1354" spans="1:2" ht="40" customHeight="1" x14ac:dyDescent="0.3">
      <c r="A1354" s="178"/>
      <c r="B1354" s="179"/>
    </row>
    <row r="1355" spans="1:2" ht="40" customHeight="1" x14ac:dyDescent="0.3">
      <c r="A1355" s="178"/>
      <c r="B1355" s="179"/>
    </row>
    <row r="1356" spans="1:2" ht="40" customHeight="1" x14ac:dyDescent="0.3">
      <c r="A1356" s="178"/>
      <c r="B1356" s="179"/>
    </row>
    <row r="1357" spans="1:2" ht="40" customHeight="1" x14ac:dyDescent="0.3">
      <c r="A1357" s="178"/>
      <c r="B1357" s="179"/>
    </row>
    <row r="1358" spans="1:2" ht="40" customHeight="1" x14ac:dyDescent="0.3">
      <c r="A1358" s="178"/>
      <c r="B1358" s="179"/>
    </row>
    <row r="1359" spans="1:2" ht="40" customHeight="1" x14ac:dyDescent="0.3">
      <c r="A1359" s="178"/>
      <c r="B1359" s="179"/>
    </row>
    <row r="1360" spans="1:2" ht="40" customHeight="1" x14ac:dyDescent="0.3">
      <c r="A1360" s="178"/>
      <c r="B1360" s="179"/>
    </row>
    <row r="1361" spans="1:2" ht="40" customHeight="1" x14ac:dyDescent="0.3">
      <c r="A1361" s="178"/>
      <c r="B1361" s="179"/>
    </row>
    <row r="1362" spans="1:2" ht="40" customHeight="1" x14ac:dyDescent="0.3">
      <c r="A1362" s="178"/>
      <c r="B1362" s="179"/>
    </row>
    <row r="1363" spans="1:2" ht="40" customHeight="1" x14ac:dyDescent="0.3">
      <c r="A1363" s="178"/>
      <c r="B1363" s="179"/>
    </row>
    <row r="1364" spans="1:2" ht="40" customHeight="1" x14ac:dyDescent="0.3">
      <c r="A1364" s="178"/>
      <c r="B1364" s="179"/>
    </row>
    <row r="1365" spans="1:2" ht="40" customHeight="1" x14ac:dyDescent="0.3">
      <c r="A1365" s="178"/>
      <c r="B1365" s="179"/>
    </row>
    <row r="1366" spans="1:2" ht="40" customHeight="1" x14ac:dyDescent="0.3">
      <c r="A1366" s="178"/>
      <c r="B1366" s="179"/>
    </row>
    <row r="1367" spans="1:2" ht="40" customHeight="1" x14ac:dyDescent="0.3">
      <c r="A1367" s="178"/>
      <c r="B1367" s="179"/>
    </row>
    <row r="1368" spans="1:2" ht="40" customHeight="1" x14ac:dyDescent="0.3">
      <c r="A1368" s="178"/>
      <c r="B1368" s="179"/>
    </row>
    <row r="1369" spans="1:2" ht="40" customHeight="1" x14ac:dyDescent="0.3">
      <c r="A1369" s="178"/>
      <c r="B1369" s="179"/>
    </row>
    <row r="1370" spans="1:2" ht="40" customHeight="1" x14ac:dyDescent="0.3">
      <c r="A1370" s="178"/>
      <c r="B1370" s="179"/>
    </row>
    <row r="1371" spans="1:2" ht="40" customHeight="1" x14ac:dyDescent="0.3">
      <c r="A1371" s="178"/>
      <c r="B1371" s="179"/>
    </row>
    <row r="1372" spans="1:2" ht="40" customHeight="1" x14ac:dyDescent="0.3">
      <c r="A1372" s="178"/>
      <c r="B1372" s="179"/>
    </row>
    <row r="1373" spans="1:2" ht="40" customHeight="1" x14ac:dyDescent="0.3">
      <c r="A1373" s="178"/>
      <c r="B1373" s="179"/>
    </row>
    <row r="1374" spans="1:2" ht="40" customHeight="1" x14ac:dyDescent="0.3">
      <c r="A1374" s="178"/>
      <c r="B1374" s="179"/>
    </row>
    <row r="1375" spans="1:2" ht="40" customHeight="1" x14ac:dyDescent="0.3">
      <c r="A1375" s="178"/>
      <c r="B1375" s="179"/>
    </row>
    <row r="1376" spans="1:2" ht="40" customHeight="1" x14ac:dyDescent="0.3">
      <c r="A1376" s="178"/>
      <c r="B1376" s="179"/>
    </row>
    <row r="1377" spans="1:2" ht="40" customHeight="1" x14ac:dyDescent="0.3">
      <c r="A1377" s="178"/>
      <c r="B1377" s="179"/>
    </row>
    <row r="1378" spans="1:2" ht="40" customHeight="1" x14ac:dyDescent="0.3">
      <c r="A1378" s="178"/>
      <c r="B1378" s="179"/>
    </row>
    <row r="1379" spans="1:2" ht="40" customHeight="1" x14ac:dyDescent="0.3">
      <c r="A1379" s="178"/>
      <c r="B1379" s="179"/>
    </row>
    <row r="1380" spans="1:2" ht="40" customHeight="1" x14ac:dyDescent="0.3">
      <c r="A1380" s="178"/>
      <c r="B1380" s="179"/>
    </row>
    <row r="1381" spans="1:2" ht="40" customHeight="1" x14ac:dyDescent="0.3">
      <c r="A1381" s="178"/>
      <c r="B1381" s="179"/>
    </row>
    <row r="1382" spans="1:2" ht="40" customHeight="1" x14ac:dyDescent="0.3">
      <c r="A1382" s="178"/>
      <c r="B1382" s="179"/>
    </row>
    <row r="1383" spans="1:2" ht="40" customHeight="1" x14ac:dyDescent="0.3">
      <c r="A1383" s="178"/>
      <c r="B1383" s="179"/>
    </row>
    <row r="1384" spans="1:2" ht="40" customHeight="1" x14ac:dyDescent="0.3">
      <c r="A1384" s="178"/>
      <c r="B1384" s="179"/>
    </row>
    <row r="1385" spans="1:2" ht="40" customHeight="1" x14ac:dyDescent="0.3">
      <c r="A1385" s="178"/>
      <c r="B1385" s="179"/>
    </row>
    <row r="1386" spans="1:2" ht="40" customHeight="1" x14ac:dyDescent="0.3">
      <c r="A1386" s="178"/>
      <c r="B1386" s="179"/>
    </row>
    <row r="1387" spans="1:2" ht="40" customHeight="1" x14ac:dyDescent="0.3">
      <c r="A1387" s="178"/>
      <c r="B1387" s="179"/>
    </row>
    <row r="1388" spans="1:2" ht="40" customHeight="1" x14ac:dyDescent="0.3">
      <c r="A1388" s="178"/>
      <c r="B1388" s="179"/>
    </row>
    <row r="1389" spans="1:2" ht="40" customHeight="1" x14ac:dyDescent="0.3">
      <c r="A1389" s="178"/>
      <c r="B1389" s="179"/>
    </row>
    <row r="1390" spans="1:2" ht="40" customHeight="1" x14ac:dyDescent="0.3">
      <c r="A1390" s="178"/>
      <c r="B1390" s="179"/>
    </row>
    <row r="1391" spans="1:2" ht="40" customHeight="1" x14ac:dyDescent="0.3">
      <c r="A1391" s="178"/>
      <c r="B1391" s="179"/>
    </row>
    <row r="1392" spans="1:2" ht="40" customHeight="1" x14ac:dyDescent="0.3">
      <c r="A1392" s="178"/>
      <c r="B1392" s="179"/>
    </row>
    <row r="1393" spans="1:2" ht="40" customHeight="1" x14ac:dyDescent="0.3">
      <c r="A1393" s="178"/>
      <c r="B1393" s="179"/>
    </row>
    <row r="1394" spans="1:2" ht="40" customHeight="1" x14ac:dyDescent="0.3">
      <c r="A1394" s="178"/>
      <c r="B1394" s="179"/>
    </row>
    <row r="1395" spans="1:2" ht="40" customHeight="1" x14ac:dyDescent="0.3">
      <c r="A1395" s="178"/>
      <c r="B1395" s="179"/>
    </row>
    <row r="1396" spans="1:2" ht="40" customHeight="1" x14ac:dyDescent="0.3">
      <c r="A1396" s="178"/>
      <c r="B1396" s="179"/>
    </row>
    <row r="1397" spans="1:2" ht="40" customHeight="1" x14ac:dyDescent="0.3">
      <c r="A1397" s="178"/>
      <c r="B1397" s="179"/>
    </row>
    <row r="1398" spans="1:2" ht="40" customHeight="1" x14ac:dyDescent="0.3">
      <c r="A1398" s="178"/>
      <c r="B1398" s="179"/>
    </row>
    <row r="1399" spans="1:2" ht="40" customHeight="1" x14ac:dyDescent="0.3">
      <c r="A1399" s="178"/>
      <c r="B1399" s="179"/>
    </row>
    <row r="1400" spans="1:2" ht="40" customHeight="1" x14ac:dyDescent="0.3">
      <c r="A1400" s="178"/>
      <c r="B1400" s="179"/>
    </row>
    <row r="1401" spans="1:2" ht="40" customHeight="1" x14ac:dyDescent="0.3">
      <c r="A1401" s="178"/>
      <c r="B1401" s="179"/>
    </row>
    <row r="1402" spans="1:2" ht="40" customHeight="1" x14ac:dyDescent="0.3">
      <c r="A1402" s="178"/>
      <c r="B1402" s="179"/>
    </row>
    <row r="1403" spans="1:2" ht="40" customHeight="1" x14ac:dyDescent="0.3">
      <c r="A1403" s="178"/>
      <c r="B1403" s="179"/>
    </row>
    <row r="1404" spans="1:2" ht="40" customHeight="1" x14ac:dyDescent="0.3">
      <c r="A1404" s="178"/>
      <c r="B1404" s="179"/>
    </row>
    <row r="1405" spans="1:2" ht="40" customHeight="1" x14ac:dyDescent="0.3">
      <c r="A1405" s="178"/>
      <c r="B1405" s="179"/>
    </row>
    <row r="1406" spans="1:2" ht="40" customHeight="1" x14ac:dyDescent="0.3">
      <c r="A1406" s="178"/>
      <c r="B1406" s="179"/>
    </row>
    <row r="1407" spans="1:2" ht="40" customHeight="1" x14ac:dyDescent="0.3">
      <c r="A1407" s="178"/>
      <c r="B1407" s="179"/>
    </row>
    <row r="1408" spans="1:2" ht="40" customHeight="1" x14ac:dyDescent="0.3">
      <c r="A1408" s="178"/>
      <c r="B1408" s="179"/>
    </row>
    <row r="1409" spans="1:2" ht="40" customHeight="1" x14ac:dyDescent="0.3">
      <c r="A1409" s="178"/>
      <c r="B1409" s="179"/>
    </row>
    <row r="1410" spans="1:2" ht="40" customHeight="1" x14ac:dyDescent="0.3">
      <c r="A1410" s="178"/>
      <c r="B1410" s="179"/>
    </row>
    <row r="1411" spans="1:2" ht="40" customHeight="1" x14ac:dyDescent="0.3">
      <c r="A1411" s="178"/>
      <c r="B1411" s="179"/>
    </row>
    <row r="1412" spans="1:2" ht="40" customHeight="1" x14ac:dyDescent="0.3">
      <c r="A1412" s="178"/>
      <c r="B1412" s="179"/>
    </row>
    <row r="1413" spans="1:2" ht="40" customHeight="1" x14ac:dyDescent="0.3">
      <c r="A1413" s="178"/>
      <c r="B1413" s="179"/>
    </row>
    <row r="1414" spans="1:2" ht="40" customHeight="1" x14ac:dyDescent="0.3">
      <c r="A1414" s="178"/>
      <c r="B1414" s="179"/>
    </row>
    <row r="1415" spans="1:2" ht="40" customHeight="1" x14ac:dyDescent="0.3">
      <c r="A1415" s="178"/>
      <c r="B1415" s="179"/>
    </row>
    <row r="1416" spans="1:2" ht="40" customHeight="1" x14ac:dyDescent="0.3">
      <c r="A1416" s="178"/>
      <c r="B1416" s="179"/>
    </row>
    <row r="1417" spans="1:2" ht="40" customHeight="1" x14ac:dyDescent="0.3">
      <c r="A1417" s="178"/>
      <c r="B1417" s="179"/>
    </row>
    <row r="1418" spans="1:2" ht="40" customHeight="1" x14ac:dyDescent="0.3">
      <c r="A1418" s="178"/>
      <c r="B1418" s="179"/>
    </row>
    <row r="1419" spans="1:2" ht="40" customHeight="1" x14ac:dyDescent="0.3">
      <c r="A1419" s="178"/>
      <c r="B1419" s="179"/>
    </row>
    <row r="1420" spans="1:2" ht="40" customHeight="1" x14ac:dyDescent="0.3">
      <c r="A1420" s="178"/>
      <c r="B1420" s="179"/>
    </row>
    <row r="1421" spans="1:2" ht="40" customHeight="1" x14ac:dyDescent="0.3">
      <c r="A1421" s="178"/>
      <c r="B1421" s="179"/>
    </row>
    <row r="1422" spans="1:2" ht="40" customHeight="1" x14ac:dyDescent="0.3">
      <c r="A1422" s="178"/>
      <c r="B1422" s="179"/>
    </row>
    <row r="1423" spans="1:2" ht="40" customHeight="1" x14ac:dyDescent="0.3">
      <c r="A1423" s="178"/>
      <c r="B1423" s="179"/>
    </row>
    <row r="1424" spans="1:2" ht="40" customHeight="1" x14ac:dyDescent="0.3">
      <c r="A1424" s="178"/>
      <c r="B1424" s="179"/>
    </row>
    <row r="1425" spans="1:2" ht="40" customHeight="1" x14ac:dyDescent="0.3">
      <c r="A1425" s="178"/>
      <c r="B1425" s="179"/>
    </row>
    <row r="1426" spans="1:2" ht="40" customHeight="1" x14ac:dyDescent="0.3">
      <c r="A1426" s="178"/>
      <c r="B1426" s="179"/>
    </row>
    <row r="1427" spans="1:2" ht="40" customHeight="1" x14ac:dyDescent="0.3">
      <c r="A1427" s="178"/>
      <c r="B1427" s="179"/>
    </row>
    <row r="1428" spans="1:2" ht="40" customHeight="1" x14ac:dyDescent="0.3">
      <c r="A1428" s="178"/>
      <c r="B1428" s="179"/>
    </row>
    <row r="1429" spans="1:2" ht="40" customHeight="1" x14ac:dyDescent="0.3">
      <c r="A1429" s="178"/>
      <c r="B1429" s="179"/>
    </row>
    <row r="1430" spans="1:2" ht="40" customHeight="1" x14ac:dyDescent="0.3">
      <c r="A1430" s="178"/>
      <c r="B1430" s="179"/>
    </row>
    <row r="1431" spans="1:2" ht="40" customHeight="1" x14ac:dyDescent="0.3">
      <c r="A1431" s="178"/>
      <c r="B1431" s="179"/>
    </row>
    <row r="1432" spans="1:2" ht="40" customHeight="1" x14ac:dyDescent="0.3">
      <c r="A1432" s="178"/>
      <c r="B1432" s="179"/>
    </row>
    <row r="1433" spans="1:2" ht="40" customHeight="1" x14ac:dyDescent="0.3">
      <c r="A1433" s="178"/>
      <c r="B1433" s="179"/>
    </row>
    <row r="1434" spans="1:2" ht="40" customHeight="1" x14ac:dyDescent="0.3">
      <c r="A1434" s="178"/>
      <c r="B1434" s="179"/>
    </row>
    <row r="1435" spans="1:2" ht="40" customHeight="1" x14ac:dyDescent="0.3">
      <c r="A1435" s="178"/>
      <c r="B1435" s="179"/>
    </row>
    <row r="1436" spans="1:2" ht="40" customHeight="1" x14ac:dyDescent="0.3">
      <c r="A1436" s="178"/>
      <c r="B1436" s="179"/>
    </row>
    <row r="1437" spans="1:2" ht="40" customHeight="1" x14ac:dyDescent="0.3">
      <c r="A1437" s="178"/>
      <c r="B1437" s="179"/>
    </row>
    <row r="1438" spans="1:2" ht="40" customHeight="1" x14ac:dyDescent="0.3">
      <c r="A1438" s="178"/>
      <c r="B1438" s="179"/>
    </row>
    <row r="1439" spans="1:2" ht="40" customHeight="1" x14ac:dyDescent="0.3">
      <c r="A1439" s="178"/>
      <c r="B1439" s="179"/>
    </row>
    <row r="1440" spans="1:2" ht="40" customHeight="1" x14ac:dyDescent="0.3">
      <c r="A1440" s="178"/>
      <c r="B1440" s="179"/>
    </row>
    <row r="1441" spans="1:2" ht="40" customHeight="1" x14ac:dyDescent="0.3">
      <c r="A1441" s="178"/>
      <c r="B1441" s="179"/>
    </row>
    <row r="1442" spans="1:2" ht="40" customHeight="1" x14ac:dyDescent="0.3">
      <c r="A1442" s="178"/>
      <c r="B1442" s="179"/>
    </row>
    <row r="1443" spans="1:2" ht="40" customHeight="1" x14ac:dyDescent="0.3">
      <c r="A1443" s="178"/>
      <c r="B1443" s="179"/>
    </row>
    <row r="1444" spans="1:2" ht="40" customHeight="1" x14ac:dyDescent="0.3">
      <c r="A1444" s="178"/>
      <c r="B1444" s="179"/>
    </row>
    <row r="1445" spans="1:2" ht="40" customHeight="1" x14ac:dyDescent="0.3">
      <c r="A1445" s="178"/>
      <c r="B1445" s="179"/>
    </row>
    <row r="1446" spans="1:2" ht="40" customHeight="1" x14ac:dyDescent="0.3">
      <c r="A1446" s="178"/>
      <c r="B1446" s="179"/>
    </row>
    <row r="1447" spans="1:2" ht="40" customHeight="1" x14ac:dyDescent="0.3">
      <c r="A1447" s="178"/>
      <c r="B1447" s="179"/>
    </row>
    <row r="1448" spans="1:2" ht="40" customHeight="1" x14ac:dyDescent="0.3">
      <c r="A1448" s="178"/>
      <c r="B1448" s="179"/>
    </row>
    <row r="1449" spans="1:2" ht="40" customHeight="1" x14ac:dyDescent="0.3">
      <c r="A1449" s="178"/>
      <c r="B1449" s="179"/>
    </row>
    <row r="1450" spans="1:2" ht="40" customHeight="1" x14ac:dyDescent="0.3">
      <c r="A1450" s="178"/>
      <c r="B1450" s="179"/>
    </row>
    <row r="1451" spans="1:2" ht="40" customHeight="1" x14ac:dyDescent="0.3">
      <c r="A1451" s="178"/>
      <c r="B1451" s="179"/>
    </row>
    <row r="1452" spans="1:2" ht="40" customHeight="1" x14ac:dyDescent="0.3">
      <c r="A1452" s="178"/>
      <c r="B1452" s="179"/>
    </row>
    <row r="1453" spans="1:2" ht="40" customHeight="1" x14ac:dyDescent="0.3">
      <c r="A1453" s="178"/>
      <c r="B1453" s="179"/>
    </row>
    <row r="1454" spans="1:2" ht="40" customHeight="1" x14ac:dyDescent="0.3">
      <c r="A1454" s="178"/>
      <c r="B1454" s="179"/>
    </row>
    <row r="1455" spans="1:2" ht="40" customHeight="1" x14ac:dyDescent="0.3">
      <c r="A1455" s="178"/>
      <c r="B1455" s="179"/>
    </row>
    <row r="1456" spans="1:2" ht="40" customHeight="1" x14ac:dyDescent="0.3">
      <c r="A1456" s="178"/>
      <c r="B1456" s="179"/>
    </row>
    <row r="1457" spans="1:2" ht="40" customHeight="1" x14ac:dyDescent="0.3">
      <c r="A1457" s="178"/>
      <c r="B1457" s="179"/>
    </row>
    <row r="1458" spans="1:2" ht="40" customHeight="1" x14ac:dyDescent="0.3">
      <c r="A1458" s="178"/>
      <c r="B1458" s="179"/>
    </row>
    <row r="1459" spans="1:2" ht="40" customHeight="1" x14ac:dyDescent="0.3">
      <c r="A1459" s="178"/>
      <c r="B1459" s="179"/>
    </row>
    <row r="1460" spans="1:2" ht="40" customHeight="1" x14ac:dyDescent="0.3">
      <c r="A1460" s="178"/>
      <c r="B1460" s="179"/>
    </row>
    <row r="1461" spans="1:2" ht="40" customHeight="1" x14ac:dyDescent="0.3">
      <c r="A1461" s="178"/>
      <c r="B1461" s="179"/>
    </row>
    <row r="1462" spans="1:2" ht="40" customHeight="1" x14ac:dyDescent="0.3">
      <c r="A1462" s="178"/>
      <c r="B1462" s="179"/>
    </row>
    <row r="1463" spans="1:2" ht="40" customHeight="1" x14ac:dyDescent="0.3">
      <c r="A1463" s="178"/>
      <c r="B1463" s="179"/>
    </row>
    <row r="1464" spans="1:2" ht="40" customHeight="1" x14ac:dyDescent="0.3">
      <c r="A1464" s="178"/>
      <c r="B1464" s="179"/>
    </row>
    <row r="1465" spans="1:2" ht="40" customHeight="1" x14ac:dyDescent="0.3">
      <c r="A1465" s="178"/>
      <c r="B1465" s="179"/>
    </row>
    <row r="1466" spans="1:2" ht="40" customHeight="1" x14ac:dyDescent="0.3">
      <c r="A1466" s="178"/>
      <c r="B1466" s="179"/>
    </row>
    <row r="1467" spans="1:2" ht="40" customHeight="1" x14ac:dyDescent="0.3">
      <c r="A1467" s="178"/>
      <c r="B1467" s="179"/>
    </row>
    <row r="1468" spans="1:2" ht="40" customHeight="1" x14ac:dyDescent="0.3">
      <c r="A1468" s="178"/>
      <c r="B1468" s="179"/>
    </row>
    <row r="1469" spans="1:2" ht="40" customHeight="1" x14ac:dyDescent="0.3">
      <c r="A1469" s="178"/>
      <c r="B1469" s="179"/>
    </row>
    <row r="1470" spans="1:2" ht="40" customHeight="1" x14ac:dyDescent="0.3">
      <c r="A1470" s="178"/>
      <c r="B1470" s="179"/>
    </row>
    <row r="1471" spans="1:2" ht="40" customHeight="1" x14ac:dyDescent="0.3">
      <c r="A1471" s="178"/>
      <c r="B1471" s="179"/>
    </row>
    <row r="1472" spans="1:2" ht="40" customHeight="1" x14ac:dyDescent="0.3">
      <c r="A1472" s="178"/>
      <c r="B1472" s="179"/>
    </row>
    <row r="1473" spans="1:2" ht="40" customHeight="1" x14ac:dyDescent="0.3">
      <c r="A1473" s="178"/>
      <c r="B1473" s="179"/>
    </row>
    <row r="1474" spans="1:2" ht="40" customHeight="1" x14ac:dyDescent="0.3">
      <c r="A1474" s="178"/>
      <c r="B1474" s="179"/>
    </row>
    <row r="1475" spans="1:2" ht="40" customHeight="1" x14ac:dyDescent="0.3">
      <c r="A1475" s="178"/>
      <c r="B1475" s="179"/>
    </row>
    <row r="1476" spans="1:2" ht="40" customHeight="1" x14ac:dyDescent="0.3">
      <c r="A1476" s="178"/>
      <c r="B1476" s="179"/>
    </row>
    <row r="1477" spans="1:2" ht="40" customHeight="1" x14ac:dyDescent="0.3">
      <c r="A1477" s="178"/>
      <c r="B1477" s="179"/>
    </row>
    <row r="1478" spans="1:2" ht="40" customHeight="1" x14ac:dyDescent="0.3">
      <c r="A1478" s="178"/>
      <c r="B1478" s="179"/>
    </row>
    <row r="1479" spans="1:2" ht="40" customHeight="1" x14ac:dyDescent="0.3">
      <c r="A1479" s="178"/>
      <c r="B1479" s="179"/>
    </row>
    <row r="1480" spans="1:2" ht="40" customHeight="1" x14ac:dyDescent="0.3">
      <c r="A1480" s="178"/>
      <c r="B1480" s="179"/>
    </row>
    <row r="1481" spans="1:2" ht="40" customHeight="1" x14ac:dyDescent="0.3">
      <c r="A1481" s="178"/>
      <c r="B1481" s="179"/>
    </row>
    <row r="1482" spans="1:2" ht="40" customHeight="1" x14ac:dyDescent="0.3">
      <c r="A1482" s="178"/>
      <c r="B1482" s="179"/>
    </row>
    <row r="1483" spans="1:2" ht="40" customHeight="1" x14ac:dyDescent="0.3">
      <c r="A1483" s="178"/>
      <c r="B1483" s="179"/>
    </row>
    <row r="1484" spans="1:2" ht="40" customHeight="1" x14ac:dyDescent="0.3">
      <c r="A1484" s="178"/>
      <c r="B1484" s="179"/>
    </row>
    <row r="1485" spans="1:2" ht="40" customHeight="1" x14ac:dyDescent="0.3">
      <c r="A1485" s="178"/>
      <c r="B1485" s="179"/>
    </row>
    <row r="1486" spans="1:2" ht="40" customHeight="1" x14ac:dyDescent="0.3">
      <c r="A1486" s="178"/>
      <c r="B1486" s="179"/>
    </row>
    <row r="1487" spans="1:2" ht="40" customHeight="1" x14ac:dyDescent="0.3">
      <c r="A1487" s="178"/>
      <c r="B1487" s="179"/>
    </row>
    <row r="1488" spans="1:2" ht="40" customHeight="1" x14ac:dyDescent="0.3">
      <c r="A1488" s="178"/>
      <c r="B1488" s="179"/>
    </row>
    <row r="1489" spans="1:2" ht="40" customHeight="1" x14ac:dyDescent="0.3">
      <c r="A1489" s="178"/>
      <c r="B1489" s="179"/>
    </row>
    <row r="1490" spans="1:2" ht="40" customHeight="1" x14ac:dyDescent="0.3">
      <c r="A1490" s="178"/>
      <c r="B1490" s="179"/>
    </row>
    <row r="1491" spans="1:2" ht="40" customHeight="1" x14ac:dyDescent="0.3">
      <c r="A1491" s="178"/>
      <c r="B1491" s="179"/>
    </row>
    <row r="1492" spans="1:2" ht="40" customHeight="1" x14ac:dyDescent="0.3">
      <c r="A1492" s="178"/>
      <c r="B1492" s="179"/>
    </row>
    <row r="1493" spans="1:2" ht="40" customHeight="1" x14ac:dyDescent="0.3">
      <c r="A1493" s="178"/>
      <c r="B1493" s="179"/>
    </row>
    <row r="1494" spans="1:2" ht="40" customHeight="1" x14ac:dyDescent="0.3">
      <c r="A1494" s="178"/>
      <c r="B1494" s="179"/>
    </row>
    <row r="1495" spans="1:2" ht="40" customHeight="1" x14ac:dyDescent="0.3">
      <c r="A1495" s="178"/>
      <c r="B1495" s="179"/>
    </row>
    <row r="1496" spans="1:2" ht="40" customHeight="1" x14ac:dyDescent="0.3">
      <c r="A1496" s="178"/>
      <c r="B1496" s="179"/>
    </row>
    <row r="1497" spans="1:2" ht="40" customHeight="1" x14ac:dyDescent="0.3">
      <c r="A1497" s="178"/>
      <c r="B1497" s="179"/>
    </row>
    <row r="1498" spans="1:2" ht="40" customHeight="1" x14ac:dyDescent="0.3">
      <c r="A1498" s="178"/>
      <c r="B1498" s="179"/>
    </row>
    <row r="1499" spans="1:2" ht="40" customHeight="1" x14ac:dyDescent="0.3">
      <c r="A1499" s="178"/>
      <c r="B1499" s="179"/>
    </row>
    <row r="1500" spans="1:2" ht="40" customHeight="1" thickBot="1" x14ac:dyDescent="0.35">
      <c r="A1500" s="184"/>
      <c r="B1500" s="185"/>
    </row>
    <row r="1501" spans="1:2" ht="40" customHeight="1" x14ac:dyDescent="0.3">
      <c r="A1501" s="45"/>
      <c r="B1501" s="78"/>
    </row>
    <row r="1502" spans="1:2" ht="40" customHeight="1" x14ac:dyDescent="0.3">
      <c r="A1502" s="45"/>
      <c r="B1502" s="78"/>
    </row>
    <row r="1503" spans="1:2" ht="40" customHeight="1" x14ac:dyDescent="0.3">
      <c r="A1503" s="45"/>
      <c r="B1503" s="78"/>
    </row>
    <row r="1504" spans="1:2" ht="40" customHeight="1" x14ac:dyDescent="0.3">
      <c r="A1504" s="45"/>
      <c r="B1504" s="78"/>
    </row>
  </sheetData>
  <sheetProtection algorithmName="SHA-512" hashValue="Eh67odMdxnVVkS9xiVX1e1m7KDL0WfQcVHq15yrtKuYv+ckMU9aQ9+vNAarqz8uWWexleKC2QgR9FVxsdPxVJw==" saltValue="yTZw5Ho5fi2Xfgt8XABtYg==" spinCount="100000" sheet="1" selectLockedCells="1"/>
  <mergeCells count="1498">
    <mergeCell ref="A1476:B1476"/>
    <mergeCell ref="A1477:B1477"/>
    <mergeCell ref="A1478:B1478"/>
    <mergeCell ref="A1479:B1479"/>
    <mergeCell ref="A1480:B1480"/>
    <mergeCell ref="A1471:B1471"/>
    <mergeCell ref="A1472:B1472"/>
    <mergeCell ref="A1473:B1473"/>
    <mergeCell ref="A1474:B1474"/>
    <mergeCell ref="A1475:B1475"/>
    <mergeCell ref="A1466:B1466"/>
    <mergeCell ref="A1496:B1496"/>
    <mergeCell ref="A1497:B1497"/>
    <mergeCell ref="A1498:B1498"/>
    <mergeCell ref="A1499:B1499"/>
    <mergeCell ref="A1500:B1500"/>
    <mergeCell ref="A1491:B1491"/>
    <mergeCell ref="A1492:B1492"/>
    <mergeCell ref="A1493:B1493"/>
    <mergeCell ref="A1494:B1494"/>
    <mergeCell ref="A1495:B1495"/>
    <mergeCell ref="A1486:B1486"/>
    <mergeCell ref="A1487:B1487"/>
    <mergeCell ref="A1488:B1488"/>
    <mergeCell ref="A1489:B1489"/>
    <mergeCell ref="A1490:B1490"/>
    <mergeCell ref="A1481:B1481"/>
    <mergeCell ref="A1482:B1482"/>
    <mergeCell ref="A1483:B1483"/>
    <mergeCell ref="A1484:B1484"/>
    <mergeCell ref="A1485:B1485"/>
    <mergeCell ref="A1467:B1467"/>
    <mergeCell ref="A1468:B1468"/>
    <mergeCell ref="A1469:B1469"/>
    <mergeCell ref="A1470:B1470"/>
    <mergeCell ref="A1461:B1461"/>
    <mergeCell ref="A1462:B1462"/>
    <mergeCell ref="A1463:B1463"/>
    <mergeCell ref="A1464:B1464"/>
    <mergeCell ref="A1465:B1465"/>
    <mergeCell ref="A1456:B1456"/>
    <mergeCell ref="A1457:B1457"/>
    <mergeCell ref="A1458:B1458"/>
    <mergeCell ref="A1459:B1459"/>
    <mergeCell ref="A1460:B1460"/>
    <mergeCell ref="A1451:B1451"/>
    <mergeCell ref="A1452:B1452"/>
    <mergeCell ref="A1453:B1453"/>
    <mergeCell ref="A1454:B1454"/>
    <mergeCell ref="A1455:B1455"/>
    <mergeCell ref="A1446:B1446"/>
    <mergeCell ref="A1447:B1447"/>
    <mergeCell ref="A1448:B1448"/>
    <mergeCell ref="A1449:B1449"/>
    <mergeCell ref="A1450:B1450"/>
    <mergeCell ref="A1441:B1441"/>
    <mergeCell ref="A1442:B1442"/>
    <mergeCell ref="A1443:B1443"/>
    <mergeCell ref="A1444:B1444"/>
    <mergeCell ref="A1445:B1445"/>
    <mergeCell ref="A1436:B1436"/>
    <mergeCell ref="A1437:B1437"/>
    <mergeCell ref="A1438:B1438"/>
    <mergeCell ref="A1439:B1439"/>
    <mergeCell ref="A1440:B1440"/>
    <mergeCell ref="A1431:B1431"/>
    <mergeCell ref="A1432:B1432"/>
    <mergeCell ref="A1433:B1433"/>
    <mergeCell ref="A1434:B1434"/>
    <mergeCell ref="A1435:B1435"/>
    <mergeCell ref="A1426:B1426"/>
    <mergeCell ref="A1427:B1427"/>
    <mergeCell ref="A1428:B1428"/>
    <mergeCell ref="A1429:B1429"/>
    <mergeCell ref="A1430:B1430"/>
    <mergeCell ref="A1421:B1421"/>
    <mergeCell ref="A1422:B1422"/>
    <mergeCell ref="A1423:B1423"/>
    <mergeCell ref="A1424:B1424"/>
    <mergeCell ref="A1425:B1425"/>
    <mergeCell ref="A1416:B1416"/>
    <mergeCell ref="A1417:B1417"/>
    <mergeCell ref="A1418:B1418"/>
    <mergeCell ref="A1419:B1419"/>
    <mergeCell ref="A1420:B1420"/>
    <mergeCell ref="A1411:B1411"/>
    <mergeCell ref="A1412:B1412"/>
    <mergeCell ref="A1413:B1413"/>
    <mergeCell ref="A1414:B1414"/>
    <mergeCell ref="A1415:B1415"/>
    <mergeCell ref="A1406:B1406"/>
    <mergeCell ref="A1407:B1407"/>
    <mergeCell ref="A1408:B1408"/>
    <mergeCell ref="A1409:B1409"/>
    <mergeCell ref="A1410:B1410"/>
    <mergeCell ref="A1401:B1401"/>
    <mergeCell ref="A1402:B1402"/>
    <mergeCell ref="A1403:B1403"/>
    <mergeCell ref="A1404:B1404"/>
    <mergeCell ref="A1405:B1405"/>
    <mergeCell ref="A1396:B1396"/>
    <mergeCell ref="A1397:B1397"/>
    <mergeCell ref="A1398:B1398"/>
    <mergeCell ref="A1399:B1399"/>
    <mergeCell ref="A1400:B1400"/>
    <mergeCell ref="A1391:B1391"/>
    <mergeCell ref="A1392:B1392"/>
    <mergeCell ref="A1393:B1393"/>
    <mergeCell ref="A1394:B1394"/>
    <mergeCell ref="A1395:B1395"/>
    <mergeCell ref="A1386:B1386"/>
    <mergeCell ref="A1387:B1387"/>
    <mergeCell ref="A1388:B1388"/>
    <mergeCell ref="A1389:B1389"/>
    <mergeCell ref="A1390:B1390"/>
    <mergeCell ref="A1381:B1381"/>
    <mergeCell ref="A1382:B1382"/>
    <mergeCell ref="A1383:B1383"/>
    <mergeCell ref="A1384:B1384"/>
    <mergeCell ref="A1385:B1385"/>
    <mergeCell ref="A1376:B1376"/>
    <mergeCell ref="A1377:B1377"/>
    <mergeCell ref="A1378:B1378"/>
    <mergeCell ref="A1379:B1379"/>
    <mergeCell ref="A1380:B1380"/>
    <mergeCell ref="A1371:B1371"/>
    <mergeCell ref="A1372:B1372"/>
    <mergeCell ref="A1373:B1373"/>
    <mergeCell ref="A1374:B1374"/>
    <mergeCell ref="A1375:B1375"/>
    <mergeCell ref="A1366:B1366"/>
    <mergeCell ref="A1367:B1367"/>
    <mergeCell ref="A1368:B1368"/>
    <mergeCell ref="A1369:B1369"/>
    <mergeCell ref="A1370:B1370"/>
    <mergeCell ref="A1361:B1361"/>
    <mergeCell ref="A1362:B1362"/>
    <mergeCell ref="A1363:B1363"/>
    <mergeCell ref="A1364:B1364"/>
    <mergeCell ref="A1365:B1365"/>
    <mergeCell ref="A1356:B1356"/>
    <mergeCell ref="A1357:B1357"/>
    <mergeCell ref="A1358:B1358"/>
    <mergeCell ref="A1359:B1359"/>
    <mergeCell ref="A1360:B1360"/>
    <mergeCell ref="A1351:B1351"/>
    <mergeCell ref="A1352:B1352"/>
    <mergeCell ref="A1353:B1353"/>
    <mergeCell ref="A1354:B1354"/>
    <mergeCell ref="A1355:B1355"/>
    <mergeCell ref="A1346:B1346"/>
    <mergeCell ref="A1347:B1347"/>
    <mergeCell ref="A1348:B1348"/>
    <mergeCell ref="A1349:B1349"/>
    <mergeCell ref="A1350:B1350"/>
    <mergeCell ref="A1341:B1341"/>
    <mergeCell ref="A1342:B1342"/>
    <mergeCell ref="A1343:B1343"/>
    <mergeCell ref="A1344:B1344"/>
    <mergeCell ref="A1345:B1345"/>
    <mergeCell ref="A1336:B1336"/>
    <mergeCell ref="A1337:B1337"/>
    <mergeCell ref="A1338:B1338"/>
    <mergeCell ref="A1339:B1339"/>
    <mergeCell ref="A1340:B1340"/>
    <mergeCell ref="A1331:B1331"/>
    <mergeCell ref="A1332:B1332"/>
    <mergeCell ref="A1333:B1333"/>
    <mergeCell ref="A1334:B1334"/>
    <mergeCell ref="A1335:B1335"/>
    <mergeCell ref="A1326:B1326"/>
    <mergeCell ref="A1327:B1327"/>
    <mergeCell ref="A1328:B1328"/>
    <mergeCell ref="A1329:B1329"/>
    <mergeCell ref="A1330:B1330"/>
    <mergeCell ref="A1321:B1321"/>
    <mergeCell ref="A1322:B1322"/>
    <mergeCell ref="A1323:B1323"/>
    <mergeCell ref="A1324:B1324"/>
    <mergeCell ref="A1325:B1325"/>
    <mergeCell ref="A1316:B1316"/>
    <mergeCell ref="A1317:B1317"/>
    <mergeCell ref="A1318:B1318"/>
    <mergeCell ref="A1319:B1319"/>
    <mergeCell ref="A1320:B1320"/>
    <mergeCell ref="A1311:B1311"/>
    <mergeCell ref="A1312:B1312"/>
    <mergeCell ref="A1313:B1313"/>
    <mergeCell ref="A1314:B1314"/>
    <mergeCell ref="A1315:B1315"/>
    <mergeCell ref="A1306:B1306"/>
    <mergeCell ref="A1307:B1307"/>
    <mergeCell ref="A1308:B1308"/>
    <mergeCell ref="A1309:B1309"/>
    <mergeCell ref="A1310:B1310"/>
    <mergeCell ref="A1301:B1301"/>
    <mergeCell ref="A1302:B1302"/>
    <mergeCell ref="A1303:B1303"/>
    <mergeCell ref="A1304:B1304"/>
    <mergeCell ref="A1305:B1305"/>
    <mergeCell ref="A1296:B1296"/>
    <mergeCell ref="A1297:B1297"/>
    <mergeCell ref="A1298:B1298"/>
    <mergeCell ref="A1299:B1299"/>
    <mergeCell ref="A1300:B1300"/>
    <mergeCell ref="A1291:B1291"/>
    <mergeCell ref="A1292:B1292"/>
    <mergeCell ref="A1293:B1293"/>
    <mergeCell ref="A1294:B1294"/>
    <mergeCell ref="A1295:B1295"/>
    <mergeCell ref="A1286:B1286"/>
    <mergeCell ref="A1287:B1287"/>
    <mergeCell ref="A1288:B1288"/>
    <mergeCell ref="A1289:B1289"/>
    <mergeCell ref="A1290:B1290"/>
    <mergeCell ref="A1281:B1281"/>
    <mergeCell ref="A1282:B1282"/>
    <mergeCell ref="A1283:B1283"/>
    <mergeCell ref="A1284:B1284"/>
    <mergeCell ref="A1285:B1285"/>
    <mergeCell ref="A1276:B1276"/>
    <mergeCell ref="A1277:B1277"/>
    <mergeCell ref="A1278:B1278"/>
    <mergeCell ref="A1279:B1279"/>
    <mergeCell ref="A1280:B1280"/>
    <mergeCell ref="A1271:B1271"/>
    <mergeCell ref="A1272:B1272"/>
    <mergeCell ref="A1273:B1273"/>
    <mergeCell ref="A1274:B1274"/>
    <mergeCell ref="A1275:B1275"/>
    <mergeCell ref="A1266:B1266"/>
    <mergeCell ref="A1267:B1267"/>
    <mergeCell ref="A1268:B1268"/>
    <mergeCell ref="A1269:B1269"/>
    <mergeCell ref="A1270:B1270"/>
    <mergeCell ref="A1261:B1261"/>
    <mergeCell ref="A1262:B1262"/>
    <mergeCell ref="A1263:B1263"/>
    <mergeCell ref="A1264:B1264"/>
    <mergeCell ref="A1265:B1265"/>
    <mergeCell ref="A1256:B1256"/>
    <mergeCell ref="A1257:B1257"/>
    <mergeCell ref="A1258:B1258"/>
    <mergeCell ref="A1259:B1259"/>
    <mergeCell ref="A1260:B1260"/>
    <mergeCell ref="A1251:B1251"/>
    <mergeCell ref="A1252:B1252"/>
    <mergeCell ref="A1253:B1253"/>
    <mergeCell ref="A1254:B1254"/>
    <mergeCell ref="A1255:B1255"/>
    <mergeCell ref="A1246:B1246"/>
    <mergeCell ref="A1247:B1247"/>
    <mergeCell ref="A1248:B1248"/>
    <mergeCell ref="A1249:B1249"/>
    <mergeCell ref="A1250:B1250"/>
    <mergeCell ref="A1241:B1241"/>
    <mergeCell ref="A1242:B1242"/>
    <mergeCell ref="A1243:B1243"/>
    <mergeCell ref="A1244:B1244"/>
    <mergeCell ref="A1245:B1245"/>
    <mergeCell ref="A1236:B1236"/>
    <mergeCell ref="A1237:B1237"/>
    <mergeCell ref="A1238:B1238"/>
    <mergeCell ref="A1239:B1239"/>
    <mergeCell ref="A1240:B1240"/>
    <mergeCell ref="A1231:B1231"/>
    <mergeCell ref="A1232:B1232"/>
    <mergeCell ref="A1233:B1233"/>
    <mergeCell ref="A1234:B1234"/>
    <mergeCell ref="A1235:B1235"/>
    <mergeCell ref="A1226:B1226"/>
    <mergeCell ref="A1227:B1227"/>
    <mergeCell ref="A1228:B1228"/>
    <mergeCell ref="A1229:B1229"/>
    <mergeCell ref="A1230:B1230"/>
    <mergeCell ref="A1221:B1221"/>
    <mergeCell ref="A1222:B1222"/>
    <mergeCell ref="A1223:B1223"/>
    <mergeCell ref="A1224:B1224"/>
    <mergeCell ref="A1225:B1225"/>
    <mergeCell ref="A1216:B1216"/>
    <mergeCell ref="A1217:B1217"/>
    <mergeCell ref="A1218:B1218"/>
    <mergeCell ref="A1219:B1219"/>
    <mergeCell ref="A1220:B1220"/>
    <mergeCell ref="A1211:B1211"/>
    <mergeCell ref="A1212:B1212"/>
    <mergeCell ref="A1213:B1213"/>
    <mergeCell ref="A1214:B1214"/>
    <mergeCell ref="A1215:B1215"/>
    <mergeCell ref="A1206:B1206"/>
    <mergeCell ref="A1207:B1207"/>
    <mergeCell ref="A1208:B1208"/>
    <mergeCell ref="A1209:B1209"/>
    <mergeCell ref="A1210:B1210"/>
    <mergeCell ref="A1201:B1201"/>
    <mergeCell ref="A1202:B1202"/>
    <mergeCell ref="A1203:B1203"/>
    <mergeCell ref="A1204:B1204"/>
    <mergeCell ref="A1205:B1205"/>
    <mergeCell ref="A1196:B1196"/>
    <mergeCell ref="A1197:B1197"/>
    <mergeCell ref="A1198:B1198"/>
    <mergeCell ref="A1199:B1199"/>
    <mergeCell ref="A1200:B1200"/>
    <mergeCell ref="A1191:B1191"/>
    <mergeCell ref="A1192:B1192"/>
    <mergeCell ref="A1193:B1193"/>
    <mergeCell ref="A1194:B1194"/>
    <mergeCell ref="A1195:B1195"/>
    <mergeCell ref="A1186:B1186"/>
    <mergeCell ref="A1187:B1187"/>
    <mergeCell ref="A1188:B1188"/>
    <mergeCell ref="A1189:B1189"/>
    <mergeCell ref="A1190:B1190"/>
    <mergeCell ref="A1181:B1181"/>
    <mergeCell ref="A1182:B1182"/>
    <mergeCell ref="A1183:B1183"/>
    <mergeCell ref="A1184:B1184"/>
    <mergeCell ref="A1185:B1185"/>
    <mergeCell ref="A1176:B1176"/>
    <mergeCell ref="A1177:B1177"/>
    <mergeCell ref="A1178:B1178"/>
    <mergeCell ref="A1179:B1179"/>
    <mergeCell ref="A1180:B1180"/>
    <mergeCell ref="A1171:B1171"/>
    <mergeCell ref="A1172:B1172"/>
    <mergeCell ref="A1173:B1173"/>
    <mergeCell ref="A1174:B1174"/>
    <mergeCell ref="A1175:B1175"/>
    <mergeCell ref="A1166:B1166"/>
    <mergeCell ref="A1167:B1167"/>
    <mergeCell ref="A1168:B1168"/>
    <mergeCell ref="A1169:B1169"/>
    <mergeCell ref="A1170:B1170"/>
    <mergeCell ref="A1161:B1161"/>
    <mergeCell ref="A1162:B1162"/>
    <mergeCell ref="A1163:B1163"/>
    <mergeCell ref="A1164:B1164"/>
    <mergeCell ref="A1165:B1165"/>
    <mergeCell ref="A1156:B1156"/>
    <mergeCell ref="A1157:B1157"/>
    <mergeCell ref="A1158:B1158"/>
    <mergeCell ref="A1159:B1159"/>
    <mergeCell ref="A1160:B1160"/>
    <mergeCell ref="A1151:B1151"/>
    <mergeCell ref="A1152:B1152"/>
    <mergeCell ref="A1153:B1153"/>
    <mergeCell ref="A1154:B1154"/>
    <mergeCell ref="A1155:B1155"/>
    <mergeCell ref="A1146:B1146"/>
    <mergeCell ref="A1147:B1147"/>
    <mergeCell ref="A1148:B1148"/>
    <mergeCell ref="A1149:B1149"/>
    <mergeCell ref="A1150:B1150"/>
    <mergeCell ref="A1141:B1141"/>
    <mergeCell ref="A1142:B1142"/>
    <mergeCell ref="A1143:B1143"/>
    <mergeCell ref="A1144:B1144"/>
    <mergeCell ref="A1145:B1145"/>
    <mergeCell ref="A1136:B1136"/>
    <mergeCell ref="A1137:B1137"/>
    <mergeCell ref="A1138:B1138"/>
    <mergeCell ref="A1139:B1139"/>
    <mergeCell ref="A1140:B1140"/>
    <mergeCell ref="A1131:B1131"/>
    <mergeCell ref="A1132:B1132"/>
    <mergeCell ref="A1133:B1133"/>
    <mergeCell ref="A1134:B1134"/>
    <mergeCell ref="A1135:B1135"/>
    <mergeCell ref="A1126:B1126"/>
    <mergeCell ref="A1127:B1127"/>
    <mergeCell ref="A1128:B1128"/>
    <mergeCell ref="A1129:B1129"/>
    <mergeCell ref="A1130:B1130"/>
    <mergeCell ref="A1121:B1121"/>
    <mergeCell ref="A1122:B1122"/>
    <mergeCell ref="A1123:B1123"/>
    <mergeCell ref="A1124:B1124"/>
    <mergeCell ref="A1125:B1125"/>
    <mergeCell ref="A1116:B1116"/>
    <mergeCell ref="A1117:B1117"/>
    <mergeCell ref="A1118:B1118"/>
    <mergeCell ref="A1119:B1119"/>
    <mergeCell ref="A1120:B1120"/>
    <mergeCell ref="A1111:B1111"/>
    <mergeCell ref="A1112:B1112"/>
    <mergeCell ref="A1113:B1113"/>
    <mergeCell ref="A1114:B1114"/>
    <mergeCell ref="A1115:B1115"/>
    <mergeCell ref="A1106:B1106"/>
    <mergeCell ref="A1107:B1107"/>
    <mergeCell ref="A1108:B1108"/>
    <mergeCell ref="A1109:B1109"/>
    <mergeCell ref="A1110:B1110"/>
    <mergeCell ref="A1101:B1101"/>
    <mergeCell ref="A1102:B1102"/>
    <mergeCell ref="A1103:B1103"/>
    <mergeCell ref="A1104:B1104"/>
    <mergeCell ref="A1105:B1105"/>
    <mergeCell ref="A1096:B1096"/>
    <mergeCell ref="A1097:B1097"/>
    <mergeCell ref="A1098:B1098"/>
    <mergeCell ref="A1099:B1099"/>
    <mergeCell ref="A1100:B1100"/>
    <mergeCell ref="A1091:B1091"/>
    <mergeCell ref="A1092:B1092"/>
    <mergeCell ref="A1093:B1093"/>
    <mergeCell ref="A1094:B1094"/>
    <mergeCell ref="A1095:B1095"/>
    <mergeCell ref="A1086:B1086"/>
    <mergeCell ref="A1087:B1087"/>
    <mergeCell ref="A1088:B1088"/>
    <mergeCell ref="A1089:B1089"/>
    <mergeCell ref="A1090:B1090"/>
    <mergeCell ref="A1081:B1081"/>
    <mergeCell ref="A1082:B1082"/>
    <mergeCell ref="A1083:B1083"/>
    <mergeCell ref="A1084:B1084"/>
    <mergeCell ref="A1085:B1085"/>
    <mergeCell ref="A1076:B1076"/>
    <mergeCell ref="A1077:B1077"/>
    <mergeCell ref="A1078:B1078"/>
    <mergeCell ref="A1079:B1079"/>
    <mergeCell ref="A1080:B1080"/>
    <mergeCell ref="A1071:B1071"/>
    <mergeCell ref="A1072:B1072"/>
    <mergeCell ref="A1073:B1073"/>
    <mergeCell ref="A1074:B1074"/>
    <mergeCell ref="A1075:B1075"/>
    <mergeCell ref="A1066:B1066"/>
    <mergeCell ref="A1067:B1067"/>
    <mergeCell ref="A1068:B1068"/>
    <mergeCell ref="A1069:B1069"/>
    <mergeCell ref="A1070:B1070"/>
    <mergeCell ref="A1061:B1061"/>
    <mergeCell ref="A1062:B1062"/>
    <mergeCell ref="A1063:B1063"/>
    <mergeCell ref="A1064:B1064"/>
    <mergeCell ref="A1065:B1065"/>
    <mergeCell ref="A1056:B1056"/>
    <mergeCell ref="A1057:B1057"/>
    <mergeCell ref="A1058:B1058"/>
    <mergeCell ref="A1059:B1059"/>
    <mergeCell ref="A1060:B1060"/>
    <mergeCell ref="A1051:B1051"/>
    <mergeCell ref="A1052:B1052"/>
    <mergeCell ref="A1053:B1053"/>
    <mergeCell ref="A1054:B1054"/>
    <mergeCell ref="A1055:B1055"/>
    <mergeCell ref="A1046:B1046"/>
    <mergeCell ref="A1047:B1047"/>
    <mergeCell ref="A1048:B1048"/>
    <mergeCell ref="A1049:B1049"/>
    <mergeCell ref="A1050:B1050"/>
    <mergeCell ref="A1041:B1041"/>
    <mergeCell ref="A1042:B1042"/>
    <mergeCell ref="A1043:B1043"/>
    <mergeCell ref="A1044:B1044"/>
    <mergeCell ref="A1045:B1045"/>
    <mergeCell ref="A1036:B1036"/>
    <mergeCell ref="A1037:B1037"/>
    <mergeCell ref="A1038:B1038"/>
    <mergeCell ref="A1039:B1039"/>
    <mergeCell ref="A1040:B1040"/>
    <mergeCell ref="A1031:B1031"/>
    <mergeCell ref="A1032:B1032"/>
    <mergeCell ref="A1033:B1033"/>
    <mergeCell ref="A1034:B1034"/>
    <mergeCell ref="A1035:B1035"/>
    <mergeCell ref="A1026:B1026"/>
    <mergeCell ref="A1027:B1027"/>
    <mergeCell ref="A1028:B1028"/>
    <mergeCell ref="A1029:B1029"/>
    <mergeCell ref="A1030:B1030"/>
    <mergeCell ref="A1021:B1021"/>
    <mergeCell ref="A1022:B1022"/>
    <mergeCell ref="A1023:B1023"/>
    <mergeCell ref="A1024:B1024"/>
    <mergeCell ref="A1025:B1025"/>
    <mergeCell ref="A1016:B1016"/>
    <mergeCell ref="A1017:B1017"/>
    <mergeCell ref="A1018:B1018"/>
    <mergeCell ref="A1019:B1019"/>
    <mergeCell ref="A1020:B1020"/>
    <mergeCell ref="A1011:B1011"/>
    <mergeCell ref="A1012:B1012"/>
    <mergeCell ref="A1013:B1013"/>
    <mergeCell ref="A1014:B1014"/>
    <mergeCell ref="A1015:B1015"/>
    <mergeCell ref="A1006:B1006"/>
    <mergeCell ref="A1007:B1007"/>
    <mergeCell ref="A1008:B1008"/>
    <mergeCell ref="A1009:B1009"/>
    <mergeCell ref="A1010:B1010"/>
    <mergeCell ref="A1001:B1001"/>
    <mergeCell ref="A1002:B1002"/>
    <mergeCell ref="A1003:B1003"/>
    <mergeCell ref="A1004:B1004"/>
    <mergeCell ref="A1005:B1005"/>
    <mergeCell ref="A996:B996"/>
    <mergeCell ref="A997:B997"/>
    <mergeCell ref="A998:B998"/>
    <mergeCell ref="A999:B999"/>
    <mergeCell ref="A1000:B1000"/>
    <mergeCell ref="A991:B991"/>
    <mergeCell ref="A992:B992"/>
    <mergeCell ref="A993:B993"/>
    <mergeCell ref="A994:B994"/>
    <mergeCell ref="A995:B995"/>
    <mergeCell ref="A986:B986"/>
    <mergeCell ref="A987:B987"/>
    <mergeCell ref="A988:B988"/>
    <mergeCell ref="A989:B989"/>
    <mergeCell ref="A990:B990"/>
    <mergeCell ref="A981:B981"/>
    <mergeCell ref="A982:B982"/>
    <mergeCell ref="A983:B983"/>
    <mergeCell ref="A984:B984"/>
    <mergeCell ref="A985:B985"/>
    <mergeCell ref="A976:B976"/>
    <mergeCell ref="A977:B977"/>
    <mergeCell ref="A978:B978"/>
    <mergeCell ref="A979:B979"/>
    <mergeCell ref="A980:B980"/>
    <mergeCell ref="A971:B971"/>
    <mergeCell ref="A972:B972"/>
    <mergeCell ref="A973:B973"/>
    <mergeCell ref="A974:B974"/>
    <mergeCell ref="A975:B975"/>
    <mergeCell ref="A966:B966"/>
    <mergeCell ref="A967:B967"/>
    <mergeCell ref="A968:B968"/>
    <mergeCell ref="A969:B969"/>
    <mergeCell ref="A970:B970"/>
    <mergeCell ref="A961:B961"/>
    <mergeCell ref="A962:B962"/>
    <mergeCell ref="A963:B963"/>
    <mergeCell ref="A964:B964"/>
    <mergeCell ref="A965:B965"/>
    <mergeCell ref="A956:B956"/>
    <mergeCell ref="A957:B957"/>
    <mergeCell ref="A958:B958"/>
    <mergeCell ref="A959:B959"/>
    <mergeCell ref="A960:B960"/>
    <mergeCell ref="A951:B951"/>
    <mergeCell ref="A952:B952"/>
    <mergeCell ref="A953:B953"/>
    <mergeCell ref="A954:B954"/>
    <mergeCell ref="A955:B955"/>
    <mergeCell ref="A946:B946"/>
    <mergeCell ref="A947:B947"/>
    <mergeCell ref="A948:B948"/>
    <mergeCell ref="A949:B949"/>
    <mergeCell ref="A950:B950"/>
    <mergeCell ref="A941:B941"/>
    <mergeCell ref="A942:B942"/>
    <mergeCell ref="A943:B943"/>
    <mergeCell ref="A944:B944"/>
    <mergeCell ref="A945:B945"/>
    <mergeCell ref="A936:B936"/>
    <mergeCell ref="A937:B937"/>
    <mergeCell ref="A938:B938"/>
    <mergeCell ref="A939:B939"/>
    <mergeCell ref="A940:B940"/>
    <mergeCell ref="A931:B931"/>
    <mergeCell ref="A932:B932"/>
    <mergeCell ref="A933:B933"/>
    <mergeCell ref="A934:B934"/>
    <mergeCell ref="A935:B935"/>
    <mergeCell ref="A926:B926"/>
    <mergeCell ref="A927:B927"/>
    <mergeCell ref="A928:B928"/>
    <mergeCell ref="A929:B929"/>
    <mergeCell ref="A930:B930"/>
    <mergeCell ref="A921:B921"/>
    <mergeCell ref="A922:B922"/>
    <mergeCell ref="A923:B923"/>
    <mergeCell ref="A924:B924"/>
    <mergeCell ref="A925:B925"/>
    <mergeCell ref="A916:B916"/>
    <mergeCell ref="A917:B917"/>
    <mergeCell ref="A918:B918"/>
    <mergeCell ref="A919:B919"/>
    <mergeCell ref="A920:B920"/>
    <mergeCell ref="A911:B911"/>
    <mergeCell ref="A912:B912"/>
    <mergeCell ref="A913:B913"/>
    <mergeCell ref="A914:B914"/>
    <mergeCell ref="A915:B915"/>
    <mergeCell ref="A906:B906"/>
    <mergeCell ref="A907:B907"/>
    <mergeCell ref="A908:B908"/>
    <mergeCell ref="A909:B909"/>
    <mergeCell ref="A910:B910"/>
    <mergeCell ref="A901:B901"/>
    <mergeCell ref="A902:B902"/>
    <mergeCell ref="A903:B903"/>
    <mergeCell ref="A904:B904"/>
    <mergeCell ref="A905:B905"/>
    <mergeCell ref="A896:B896"/>
    <mergeCell ref="A897:B897"/>
    <mergeCell ref="A898:B898"/>
    <mergeCell ref="A899:B899"/>
    <mergeCell ref="A900:B900"/>
    <mergeCell ref="A891:B891"/>
    <mergeCell ref="A892:B892"/>
    <mergeCell ref="A893:B893"/>
    <mergeCell ref="A894:B894"/>
    <mergeCell ref="A895:B895"/>
    <mergeCell ref="A886:B886"/>
    <mergeCell ref="A887:B887"/>
    <mergeCell ref="A888:B888"/>
    <mergeCell ref="A889:B889"/>
    <mergeCell ref="A890:B890"/>
    <mergeCell ref="A881:B881"/>
    <mergeCell ref="A882:B882"/>
    <mergeCell ref="A883:B883"/>
    <mergeCell ref="A884:B884"/>
    <mergeCell ref="A885:B885"/>
    <mergeCell ref="A876:B876"/>
    <mergeCell ref="A877:B877"/>
    <mergeCell ref="A878:B878"/>
    <mergeCell ref="A879:B879"/>
    <mergeCell ref="A880:B880"/>
    <mergeCell ref="A871:B871"/>
    <mergeCell ref="A872:B872"/>
    <mergeCell ref="A873:B873"/>
    <mergeCell ref="A874:B874"/>
    <mergeCell ref="A875:B875"/>
    <mergeCell ref="A866:B866"/>
    <mergeCell ref="A867:B867"/>
    <mergeCell ref="A868:B868"/>
    <mergeCell ref="A869:B869"/>
    <mergeCell ref="A870:B870"/>
    <mergeCell ref="A861:B861"/>
    <mergeCell ref="A862:B862"/>
    <mergeCell ref="A863:B863"/>
    <mergeCell ref="A864:B864"/>
    <mergeCell ref="A865:B865"/>
    <mergeCell ref="A856:B856"/>
    <mergeCell ref="A857:B857"/>
    <mergeCell ref="A858:B858"/>
    <mergeCell ref="A859:B859"/>
    <mergeCell ref="A860:B860"/>
    <mergeCell ref="A851:B851"/>
    <mergeCell ref="A852:B852"/>
    <mergeCell ref="A853:B853"/>
    <mergeCell ref="A854:B854"/>
    <mergeCell ref="A855:B855"/>
    <mergeCell ref="A846:B846"/>
    <mergeCell ref="A847:B847"/>
    <mergeCell ref="A848:B848"/>
    <mergeCell ref="A849:B849"/>
    <mergeCell ref="A850:B850"/>
    <mergeCell ref="A841:B841"/>
    <mergeCell ref="A842:B842"/>
    <mergeCell ref="A843:B843"/>
    <mergeCell ref="A844:B844"/>
    <mergeCell ref="A845:B845"/>
    <mergeCell ref="A836:B836"/>
    <mergeCell ref="A837:B837"/>
    <mergeCell ref="A838:B838"/>
    <mergeCell ref="A839:B839"/>
    <mergeCell ref="A840:B840"/>
    <mergeCell ref="A831:B831"/>
    <mergeCell ref="A832:B832"/>
    <mergeCell ref="A833:B833"/>
    <mergeCell ref="A834:B834"/>
    <mergeCell ref="A835:B835"/>
    <mergeCell ref="A826:B826"/>
    <mergeCell ref="A827:B827"/>
    <mergeCell ref="A828:B828"/>
    <mergeCell ref="A829:B829"/>
    <mergeCell ref="A830:B830"/>
    <mergeCell ref="A821:B821"/>
    <mergeCell ref="A822:B822"/>
    <mergeCell ref="A823:B823"/>
    <mergeCell ref="A824:B824"/>
    <mergeCell ref="A825:B825"/>
    <mergeCell ref="A816:B816"/>
    <mergeCell ref="A817:B817"/>
    <mergeCell ref="A818:B818"/>
    <mergeCell ref="A819:B819"/>
    <mergeCell ref="A820:B820"/>
    <mergeCell ref="A811:B811"/>
    <mergeCell ref="A812:B812"/>
    <mergeCell ref="A813:B813"/>
    <mergeCell ref="A814:B814"/>
    <mergeCell ref="A815:B815"/>
    <mergeCell ref="A806:B806"/>
    <mergeCell ref="A807:B807"/>
    <mergeCell ref="A808:B808"/>
    <mergeCell ref="A809:B809"/>
    <mergeCell ref="A810:B810"/>
    <mergeCell ref="A801:B801"/>
    <mergeCell ref="A802:B802"/>
    <mergeCell ref="A803:B803"/>
    <mergeCell ref="A804:B804"/>
    <mergeCell ref="A805:B805"/>
    <mergeCell ref="A796:B796"/>
    <mergeCell ref="A797:B797"/>
    <mergeCell ref="A798:B798"/>
    <mergeCell ref="A799:B799"/>
    <mergeCell ref="A800:B800"/>
    <mergeCell ref="A791:B791"/>
    <mergeCell ref="A792:B792"/>
    <mergeCell ref="A793:B793"/>
    <mergeCell ref="A794:B794"/>
    <mergeCell ref="A795:B795"/>
    <mergeCell ref="A786:B786"/>
    <mergeCell ref="A787:B787"/>
    <mergeCell ref="A788:B788"/>
    <mergeCell ref="A789:B789"/>
    <mergeCell ref="A790:B790"/>
    <mergeCell ref="A781:B781"/>
    <mergeCell ref="A782:B782"/>
    <mergeCell ref="A783:B783"/>
    <mergeCell ref="A784:B784"/>
    <mergeCell ref="A785:B785"/>
    <mergeCell ref="A776:B776"/>
    <mergeCell ref="A777:B777"/>
    <mergeCell ref="A778:B778"/>
    <mergeCell ref="A779:B779"/>
    <mergeCell ref="A780:B780"/>
    <mergeCell ref="A771:B771"/>
    <mergeCell ref="A772:B772"/>
    <mergeCell ref="A773:B773"/>
    <mergeCell ref="A774:B774"/>
    <mergeCell ref="A775:B775"/>
    <mergeCell ref="A766:B766"/>
    <mergeCell ref="A767:B767"/>
    <mergeCell ref="A768:B768"/>
    <mergeCell ref="A769:B769"/>
    <mergeCell ref="A770:B770"/>
    <mergeCell ref="A761:B761"/>
    <mergeCell ref="A762:B762"/>
    <mergeCell ref="A763:B763"/>
    <mergeCell ref="A764:B764"/>
    <mergeCell ref="A765:B765"/>
    <mergeCell ref="A756:B756"/>
    <mergeCell ref="A757:B757"/>
    <mergeCell ref="A758:B758"/>
    <mergeCell ref="A759:B759"/>
    <mergeCell ref="A760:B760"/>
    <mergeCell ref="A751:B751"/>
    <mergeCell ref="A752:B752"/>
    <mergeCell ref="A753:B753"/>
    <mergeCell ref="A754:B754"/>
    <mergeCell ref="A755:B755"/>
    <mergeCell ref="A746:B746"/>
    <mergeCell ref="A747:B747"/>
    <mergeCell ref="A748:B748"/>
    <mergeCell ref="A749:B749"/>
    <mergeCell ref="A750:B750"/>
    <mergeCell ref="A741:B741"/>
    <mergeCell ref="A742:B742"/>
    <mergeCell ref="A743:B743"/>
    <mergeCell ref="A744:B744"/>
    <mergeCell ref="A745:B745"/>
    <mergeCell ref="A736:B736"/>
    <mergeCell ref="A737:B737"/>
    <mergeCell ref="A738:B738"/>
    <mergeCell ref="A739:B739"/>
    <mergeCell ref="A740:B740"/>
    <mergeCell ref="A731:B731"/>
    <mergeCell ref="A732:B732"/>
    <mergeCell ref="A733:B733"/>
    <mergeCell ref="A734:B734"/>
    <mergeCell ref="A735:B735"/>
    <mergeCell ref="A726:B726"/>
    <mergeCell ref="A727:B727"/>
    <mergeCell ref="A728:B728"/>
    <mergeCell ref="A729:B729"/>
    <mergeCell ref="A730:B730"/>
    <mergeCell ref="A721:B721"/>
    <mergeCell ref="A722:B722"/>
    <mergeCell ref="A723:B723"/>
    <mergeCell ref="A724:B724"/>
    <mergeCell ref="A725:B725"/>
    <mergeCell ref="A716:B716"/>
    <mergeCell ref="A717:B717"/>
    <mergeCell ref="A718:B718"/>
    <mergeCell ref="A719:B719"/>
    <mergeCell ref="A720:B720"/>
    <mergeCell ref="A711:B711"/>
    <mergeCell ref="A712:B712"/>
    <mergeCell ref="A713:B713"/>
    <mergeCell ref="A714:B714"/>
    <mergeCell ref="A715:B715"/>
    <mergeCell ref="A706:B706"/>
    <mergeCell ref="A707:B707"/>
    <mergeCell ref="A708:B708"/>
    <mergeCell ref="A709:B709"/>
    <mergeCell ref="A710:B710"/>
    <mergeCell ref="A701:B701"/>
    <mergeCell ref="A702:B702"/>
    <mergeCell ref="A703:B703"/>
    <mergeCell ref="A704:B704"/>
    <mergeCell ref="A705:B705"/>
    <mergeCell ref="A696:B696"/>
    <mergeCell ref="A697:B697"/>
    <mergeCell ref="A698:B698"/>
    <mergeCell ref="A699:B699"/>
    <mergeCell ref="A700:B700"/>
    <mergeCell ref="A691:B691"/>
    <mergeCell ref="A692:B692"/>
    <mergeCell ref="A693:B693"/>
    <mergeCell ref="A694:B694"/>
    <mergeCell ref="A695:B695"/>
    <mergeCell ref="A686:B686"/>
    <mergeCell ref="A687:B687"/>
    <mergeCell ref="A688:B688"/>
    <mergeCell ref="A689:B689"/>
    <mergeCell ref="A690:B690"/>
    <mergeCell ref="A681:B681"/>
    <mergeCell ref="A682:B682"/>
    <mergeCell ref="A683:B683"/>
    <mergeCell ref="A684:B684"/>
    <mergeCell ref="A685:B685"/>
    <mergeCell ref="A676:B676"/>
    <mergeCell ref="A677:B677"/>
    <mergeCell ref="A678:B678"/>
    <mergeCell ref="A679:B679"/>
    <mergeCell ref="A680:B680"/>
    <mergeCell ref="A671:B671"/>
    <mergeCell ref="A672:B672"/>
    <mergeCell ref="A673:B673"/>
    <mergeCell ref="A674:B674"/>
    <mergeCell ref="A675:B675"/>
    <mergeCell ref="A666:B666"/>
    <mergeCell ref="A667:B667"/>
    <mergeCell ref="A668:B668"/>
    <mergeCell ref="A669:B669"/>
    <mergeCell ref="A670:B670"/>
    <mergeCell ref="A661:B661"/>
    <mergeCell ref="A662:B662"/>
    <mergeCell ref="A663:B663"/>
    <mergeCell ref="A664:B664"/>
    <mergeCell ref="A665:B665"/>
    <mergeCell ref="A656:B656"/>
    <mergeCell ref="A657:B657"/>
    <mergeCell ref="A658:B658"/>
    <mergeCell ref="A659:B659"/>
    <mergeCell ref="A660:B660"/>
    <mergeCell ref="A651:B651"/>
    <mergeCell ref="A652:B652"/>
    <mergeCell ref="A653:B653"/>
    <mergeCell ref="A654:B654"/>
    <mergeCell ref="A655:B655"/>
    <mergeCell ref="A646:B646"/>
    <mergeCell ref="A647:B647"/>
    <mergeCell ref="A648:B648"/>
    <mergeCell ref="A649:B649"/>
    <mergeCell ref="A650:B650"/>
    <mergeCell ref="A641:B641"/>
    <mergeCell ref="A642:B642"/>
    <mergeCell ref="A643:B643"/>
    <mergeCell ref="A644:B644"/>
    <mergeCell ref="A645:B645"/>
    <mergeCell ref="A636:B636"/>
    <mergeCell ref="A637:B637"/>
    <mergeCell ref="A638:B638"/>
    <mergeCell ref="A639:B639"/>
    <mergeCell ref="A640:B640"/>
    <mergeCell ref="A631:B631"/>
    <mergeCell ref="A632:B632"/>
    <mergeCell ref="A633:B633"/>
    <mergeCell ref="A634:B634"/>
    <mergeCell ref="A635:B635"/>
    <mergeCell ref="A626:B626"/>
    <mergeCell ref="A627:B627"/>
    <mergeCell ref="A628:B628"/>
    <mergeCell ref="A629:B629"/>
    <mergeCell ref="A630:B630"/>
    <mergeCell ref="A621:B621"/>
    <mergeCell ref="A622:B622"/>
    <mergeCell ref="A623:B623"/>
    <mergeCell ref="A624:B624"/>
    <mergeCell ref="A625:B625"/>
    <mergeCell ref="A616:B616"/>
    <mergeCell ref="A617:B617"/>
    <mergeCell ref="A618:B618"/>
    <mergeCell ref="A619:B619"/>
    <mergeCell ref="A620:B620"/>
    <mergeCell ref="A611:B611"/>
    <mergeCell ref="A612:B612"/>
    <mergeCell ref="A613:B613"/>
    <mergeCell ref="A614:B614"/>
    <mergeCell ref="A615:B615"/>
    <mergeCell ref="A606:B606"/>
    <mergeCell ref="A607:B607"/>
    <mergeCell ref="A608:B608"/>
    <mergeCell ref="A609:B609"/>
    <mergeCell ref="A610:B610"/>
    <mergeCell ref="A601:B601"/>
    <mergeCell ref="A602:B602"/>
    <mergeCell ref="A603:B603"/>
    <mergeCell ref="A604:B604"/>
    <mergeCell ref="A605:B605"/>
    <mergeCell ref="A596:B596"/>
    <mergeCell ref="A597:B597"/>
    <mergeCell ref="A598:B598"/>
    <mergeCell ref="A599:B599"/>
    <mergeCell ref="A600:B600"/>
    <mergeCell ref="A591:B591"/>
    <mergeCell ref="A592:B592"/>
    <mergeCell ref="A593:B593"/>
    <mergeCell ref="A594:B594"/>
    <mergeCell ref="A595:B595"/>
    <mergeCell ref="A586:B586"/>
    <mergeCell ref="A587:B587"/>
    <mergeCell ref="A588:B588"/>
    <mergeCell ref="A589:B589"/>
    <mergeCell ref="A590:B590"/>
    <mergeCell ref="A581:B581"/>
    <mergeCell ref="A582:B582"/>
    <mergeCell ref="A583:B583"/>
    <mergeCell ref="A584:B584"/>
    <mergeCell ref="A585:B585"/>
    <mergeCell ref="A576:B576"/>
    <mergeCell ref="A577:B577"/>
    <mergeCell ref="A578:B578"/>
    <mergeCell ref="A579:B579"/>
    <mergeCell ref="A580:B580"/>
    <mergeCell ref="A571:B571"/>
    <mergeCell ref="A572:B572"/>
    <mergeCell ref="A573:B573"/>
    <mergeCell ref="A574:B574"/>
    <mergeCell ref="A575:B575"/>
    <mergeCell ref="A566:B566"/>
    <mergeCell ref="A567:B567"/>
    <mergeCell ref="A568:B568"/>
    <mergeCell ref="A569:B569"/>
    <mergeCell ref="A570:B570"/>
    <mergeCell ref="A561:B561"/>
    <mergeCell ref="A562:B562"/>
    <mergeCell ref="A563:B563"/>
    <mergeCell ref="A564:B564"/>
    <mergeCell ref="A565:B565"/>
    <mergeCell ref="A556:B556"/>
    <mergeCell ref="A557:B557"/>
    <mergeCell ref="A558:B558"/>
    <mergeCell ref="A559:B559"/>
    <mergeCell ref="A560:B560"/>
    <mergeCell ref="A551:B551"/>
    <mergeCell ref="A552:B552"/>
    <mergeCell ref="A553:B553"/>
    <mergeCell ref="A554:B554"/>
    <mergeCell ref="A555:B555"/>
    <mergeCell ref="A546:B546"/>
    <mergeCell ref="A547:B547"/>
    <mergeCell ref="A548:B548"/>
    <mergeCell ref="A549:B549"/>
    <mergeCell ref="A550:B550"/>
    <mergeCell ref="A541:B541"/>
    <mergeCell ref="A542:B542"/>
    <mergeCell ref="A543:B543"/>
    <mergeCell ref="A544:B544"/>
    <mergeCell ref="A545:B545"/>
    <mergeCell ref="A536:B536"/>
    <mergeCell ref="A537:B537"/>
    <mergeCell ref="A538:B538"/>
    <mergeCell ref="A539:B539"/>
    <mergeCell ref="A540:B540"/>
    <mergeCell ref="A531:B531"/>
    <mergeCell ref="A532:B532"/>
    <mergeCell ref="A533:B533"/>
    <mergeCell ref="A534:B534"/>
    <mergeCell ref="A535:B535"/>
    <mergeCell ref="A526:B526"/>
    <mergeCell ref="A527:B527"/>
    <mergeCell ref="A528:B528"/>
    <mergeCell ref="A529:B529"/>
    <mergeCell ref="A530:B530"/>
    <mergeCell ref="A521:B521"/>
    <mergeCell ref="A522:B522"/>
    <mergeCell ref="A523:B523"/>
    <mergeCell ref="A524:B524"/>
    <mergeCell ref="A525:B525"/>
    <mergeCell ref="A516:B516"/>
    <mergeCell ref="A517:B517"/>
    <mergeCell ref="A518:B518"/>
    <mergeCell ref="A519:B519"/>
    <mergeCell ref="A520:B520"/>
    <mergeCell ref="A511:B511"/>
    <mergeCell ref="A512:B512"/>
    <mergeCell ref="A513:B513"/>
    <mergeCell ref="A514:B514"/>
    <mergeCell ref="A515:B515"/>
    <mergeCell ref="A506:B506"/>
    <mergeCell ref="A507:B507"/>
    <mergeCell ref="A508:B508"/>
    <mergeCell ref="A509:B509"/>
    <mergeCell ref="A510:B510"/>
    <mergeCell ref="A501:B501"/>
    <mergeCell ref="A502:B502"/>
    <mergeCell ref="A503:B503"/>
    <mergeCell ref="A504:B504"/>
    <mergeCell ref="A505:B505"/>
    <mergeCell ref="A496:B496"/>
    <mergeCell ref="A497:B497"/>
    <mergeCell ref="A498:B498"/>
    <mergeCell ref="A499:B499"/>
    <mergeCell ref="A500:B500"/>
    <mergeCell ref="A491:B491"/>
    <mergeCell ref="A492:B492"/>
    <mergeCell ref="A493:B493"/>
    <mergeCell ref="A494:B494"/>
    <mergeCell ref="A495:B495"/>
    <mergeCell ref="A486:B486"/>
    <mergeCell ref="A487:B487"/>
    <mergeCell ref="A488:B488"/>
    <mergeCell ref="A489:B489"/>
    <mergeCell ref="A490:B490"/>
    <mergeCell ref="A481:B481"/>
    <mergeCell ref="A482:B482"/>
    <mergeCell ref="A483:B483"/>
    <mergeCell ref="A484:B484"/>
    <mergeCell ref="A485:B485"/>
    <mergeCell ref="A476:B476"/>
    <mergeCell ref="A477:B477"/>
    <mergeCell ref="A478:B478"/>
    <mergeCell ref="A479:B479"/>
    <mergeCell ref="A480:B480"/>
    <mergeCell ref="A471:B471"/>
    <mergeCell ref="A472:B472"/>
    <mergeCell ref="A473:B473"/>
    <mergeCell ref="A474:B474"/>
    <mergeCell ref="A475:B475"/>
    <mergeCell ref="A466:B466"/>
    <mergeCell ref="A467:B467"/>
    <mergeCell ref="A468:B468"/>
    <mergeCell ref="A469:B469"/>
    <mergeCell ref="A470:B470"/>
    <mergeCell ref="A461:B461"/>
    <mergeCell ref="A462:B462"/>
    <mergeCell ref="A463:B463"/>
    <mergeCell ref="A464:B464"/>
    <mergeCell ref="A465:B465"/>
    <mergeCell ref="A456:B456"/>
    <mergeCell ref="A457:B457"/>
    <mergeCell ref="A458:B458"/>
    <mergeCell ref="A459:B459"/>
    <mergeCell ref="A460:B460"/>
    <mergeCell ref="A451:B451"/>
    <mergeCell ref="A452:B452"/>
    <mergeCell ref="A453:B453"/>
    <mergeCell ref="A454:B454"/>
    <mergeCell ref="A455:B455"/>
    <mergeCell ref="A446:B446"/>
    <mergeCell ref="A447:B447"/>
    <mergeCell ref="A448:B448"/>
    <mergeCell ref="A449:B449"/>
    <mergeCell ref="A450:B450"/>
    <mergeCell ref="A441:B441"/>
    <mergeCell ref="A442:B442"/>
    <mergeCell ref="A443:B443"/>
    <mergeCell ref="A444:B444"/>
    <mergeCell ref="A445:B445"/>
    <mergeCell ref="A436:B436"/>
    <mergeCell ref="A437:B437"/>
    <mergeCell ref="A438:B438"/>
    <mergeCell ref="A439:B439"/>
    <mergeCell ref="A440:B440"/>
    <mergeCell ref="A431:B431"/>
    <mergeCell ref="A432:B432"/>
    <mergeCell ref="A433:B433"/>
    <mergeCell ref="A434:B434"/>
    <mergeCell ref="A435:B435"/>
    <mergeCell ref="A426:B426"/>
    <mergeCell ref="A427:B427"/>
    <mergeCell ref="A428:B428"/>
    <mergeCell ref="A429:B429"/>
    <mergeCell ref="A430:B430"/>
    <mergeCell ref="A421:B421"/>
    <mergeCell ref="A422:B422"/>
    <mergeCell ref="A423:B423"/>
    <mergeCell ref="A424:B424"/>
    <mergeCell ref="A425:B425"/>
    <mergeCell ref="A416:B416"/>
    <mergeCell ref="A417:B417"/>
    <mergeCell ref="A418:B418"/>
    <mergeCell ref="A419:B419"/>
    <mergeCell ref="A420:B420"/>
    <mergeCell ref="A411:B411"/>
    <mergeCell ref="A412:B412"/>
    <mergeCell ref="A413:B413"/>
    <mergeCell ref="A414:B414"/>
    <mergeCell ref="A415:B415"/>
    <mergeCell ref="A406:B406"/>
    <mergeCell ref="A407:B407"/>
    <mergeCell ref="A408:B408"/>
    <mergeCell ref="A409:B409"/>
    <mergeCell ref="A410:B410"/>
    <mergeCell ref="A401:B401"/>
    <mergeCell ref="A402:B402"/>
    <mergeCell ref="A403:B403"/>
    <mergeCell ref="A404:B404"/>
    <mergeCell ref="A405:B405"/>
    <mergeCell ref="A396:B396"/>
    <mergeCell ref="A397:B397"/>
    <mergeCell ref="A398:B398"/>
    <mergeCell ref="A399:B399"/>
    <mergeCell ref="A400:B400"/>
    <mergeCell ref="A391:B391"/>
    <mergeCell ref="A392:B392"/>
    <mergeCell ref="A393:B393"/>
    <mergeCell ref="A394:B394"/>
    <mergeCell ref="A395:B395"/>
    <mergeCell ref="A386:B386"/>
    <mergeCell ref="A387:B387"/>
    <mergeCell ref="A388:B388"/>
    <mergeCell ref="A389:B389"/>
    <mergeCell ref="A390:B390"/>
    <mergeCell ref="A381:B381"/>
    <mergeCell ref="A382:B382"/>
    <mergeCell ref="A383:B383"/>
    <mergeCell ref="A384:B384"/>
    <mergeCell ref="A385:B385"/>
    <mergeCell ref="A376:B376"/>
    <mergeCell ref="A377:B377"/>
    <mergeCell ref="A378:B378"/>
    <mergeCell ref="A379:B379"/>
    <mergeCell ref="A380:B380"/>
    <mergeCell ref="A371:B371"/>
    <mergeCell ref="A372:B372"/>
    <mergeCell ref="A373:B373"/>
    <mergeCell ref="A374:B374"/>
    <mergeCell ref="A375:B375"/>
    <mergeCell ref="A366:B366"/>
    <mergeCell ref="A367:B367"/>
    <mergeCell ref="A368:B368"/>
    <mergeCell ref="A369:B369"/>
    <mergeCell ref="A370:B370"/>
    <mergeCell ref="A361:B361"/>
    <mergeCell ref="A362:B362"/>
    <mergeCell ref="A363:B363"/>
    <mergeCell ref="A364:B364"/>
    <mergeCell ref="A365:B365"/>
    <mergeCell ref="A356:B356"/>
    <mergeCell ref="A357:B357"/>
    <mergeCell ref="A358:B358"/>
    <mergeCell ref="A359:B359"/>
    <mergeCell ref="A360:B360"/>
    <mergeCell ref="A351:B351"/>
    <mergeCell ref="A352:B352"/>
    <mergeCell ref="A353:B353"/>
    <mergeCell ref="A354:B354"/>
    <mergeCell ref="A355:B355"/>
    <mergeCell ref="A346:B346"/>
    <mergeCell ref="A347:B347"/>
    <mergeCell ref="A348:B348"/>
    <mergeCell ref="A349:B349"/>
    <mergeCell ref="A350:B350"/>
    <mergeCell ref="A341:B341"/>
    <mergeCell ref="A342:B342"/>
    <mergeCell ref="A343:B343"/>
    <mergeCell ref="A344:B344"/>
    <mergeCell ref="A345:B345"/>
    <mergeCell ref="A336:B336"/>
    <mergeCell ref="A337:B337"/>
    <mergeCell ref="A338:B338"/>
    <mergeCell ref="A339:B339"/>
    <mergeCell ref="A340:B340"/>
    <mergeCell ref="A331:B331"/>
    <mergeCell ref="A332:B332"/>
    <mergeCell ref="A333:B333"/>
    <mergeCell ref="A334:B334"/>
    <mergeCell ref="A335:B335"/>
    <mergeCell ref="A326:B326"/>
    <mergeCell ref="A327:B327"/>
    <mergeCell ref="A328:B328"/>
    <mergeCell ref="A329:B329"/>
    <mergeCell ref="A330:B330"/>
    <mergeCell ref="A321:B321"/>
    <mergeCell ref="A322:B322"/>
    <mergeCell ref="A323:B323"/>
    <mergeCell ref="A324:B324"/>
    <mergeCell ref="A325:B325"/>
    <mergeCell ref="A316:B316"/>
    <mergeCell ref="A317:B317"/>
    <mergeCell ref="A318:B318"/>
    <mergeCell ref="A319:B319"/>
    <mergeCell ref="A320:B320"/>
    <mergeCell ref="A311:B311"/>
    <mergeCell ref="A312:B312"/>
    <mergeCell ref="A313:B313"/>
    <mergeCell ref="A314:B314"/>
    <mergeCell ref="A315:B315"/>
    <mergeCell ref="A306:B306"/>
    <mergeCell ref="A307:B307"/>
    <mergeCell ref="A308:B308"/>
    <mergeCell ref="A309:B309"/>
    <mergeCell ref="A310:B310"/>
    <mergeCell ref="A301:B301"/>
    <mergeCell ref="A302:B302"/>
    <mergeCell ref="A303:B303"/>
    <mergeCell ref="A304:B304"/>
    <mergeCell ref="A305:B305"/>
    <mergeCell ref="A296:B296"/>
    <mergeCell ref="A297:B297"/>
    <mergeCell ref="A298:B298"/>
    <mergeCell ref="A299:B299"/>
    <mergeCell ref="A300:B300"/>
    <mergeCell ref="A291:B291"/>
    <mergeCell ref="A292:B292"/>
    <mergeCell ref="A293:B293"/>
    <mergeCell ref="A294:B294"/>
    <mergeCell ref="A295:B295"/>
    <mergeCell ref="A286:B286"/>
    <mergeCell ref="A287:B287"/>
    <mergeCell ref="A288:B288"/>
    <mergeCell ref="A289:B289"/>
    <mergeCell ref="A290:B290"/>
    <mergeCell ref="A281:B281"/>
    <mergeCell ref="A282:B282"/>
    <mergeCell ref="A283:B283"/>
    <mergeCell ref="A284:B284"/>
    <mergeCell ref="A285:B285"/>
    <mergeCell ref="A276:B276"/>
    <mergeCell ref="A277:B277"/>
    <mergeCell ref="A278:B278"/>
    <mergeCell ref="A279:B279"/>
    <mergeCell ref="A280:B280"/>
    <mergeCell ref="A271:B271"/>
    <mergeCell ref="A272:B272"/>
    <mergeCell ref="A273:B273"/>
    <mergeCell ref="A274:B274"/>
    <mergeCell ref="A275:B275"/>
    <mergeCell ref="A266:B266"/>
    <mergeCell ref="A267:B267"/>
    <mergeCell ref="A268:B268"/>
    <mergeCell ref="A269:B269"/>
    <mergeCell ref="A270:B270"/>
    <mergeCell ref="A261:B261"/>
    <mergeCell ref="A262:B262"/>
    <mergeCell ref="A263:B263"/>
    <mergeCell ref="A264:B264"/>
    <mergeCell ref="A265:B265"/>
    <mergeCell ref="A256:B256"/>
    <mergeCell ref="A257:B257"/>
    <mergeCell ref="A258:B258"/>
    <mergeCell ref="A259:B259"/>
    <mergeCell ref="A260:B260"/>
    <mergeCell ref="A251:B251"/>
    <mergeCell ref="A252:B252"/>
    <mergeCell ref="A253:B253"/>
    <mergeCell ref="A254:B254"/>
    <mergeCell ref="A255:B255"/>
    <mergeCell ref="A246:B246"/>
    <mergeCell ref="A247:B247"/>
    <mergeCell ref="A248:B248"/>
    <mergeCell ref="A249:B249"/>
    <mergeCell ref="A250:B250"/>
    <mergeCell ref="A241:B241"/>
    <mergeCell ref="A242:B242"/>
    <mergeCell ref="A243:B243"/>
    <mergeCell ref="A244:B244"/>
    <mergeCell ref="A245:B245"/>
    <mergeCell ref="A236:B236"/>
    <mergeCell ref="A237:B237"/>
    <mergeCell ref="A238:B238"/>
    <mergeCell ref="A239:B239"/>
    <mergeCell ref="A240:B240"/>
    <mergeCell ref="A231:B231"/>
    <mergeCell ref="A232:B232"/>
    <mergeCell ref="A233:B233"/>
    <mergeCell ref="A234:B234"/>
    <mergeCell ref="A235:B235"/>
    <mergeCell ref="A226:B226"/>
    <mergeCell ref="A227:B227"/>
    <mergeCell ref="A228:B228"/>
    <mergeCell ref="A229:B229"/>
    <mergeCell ref="A230:B230"/>
    <mergeCell ref="A221:B221"/>
    <mergeCell ref="A222:B222"/>
    <mergeCell ref="A223:B223"/>
    <mergeCell ref="A224:B224"/>
    <mergeCell ref="A225:B225"/>
    <mergeCell ref="A216:B216"/>
    <mergeCell ref="A217:B217"/>
    <mergeCell ref="A218:B218"/>
    <mergeCell ref="A219:B219"/>
    <mergeCell ref="A220:B220"/>
    <mergeCell ref="A211:B211"/>
    <mergeCell ref="A212:B212"/>
    <mergeCell ref="A213:B213"/>
    <mergeCell ref="A214:B214"/>
    <mergeCell ref="A215:B215"/>
    <mergeCell ref="A206:B206"/>
    <mergeCell ref="A207:B207"/>
    <mergeCell ref="A208:B208"/>
    <mergeCell ref="A209:B209"/>
    <mergeCell ref="A210:B210"/>
    <mergeCell ref="A201:B201"/>
    <mergeCell ref="A202:B202"/>
    <mergeCell ref="A203:B203"/>
    <mergeCell ref="A204:B204"/>
    <mergeCell ref="A205:B205"/>
    <mergeCell ref="A196:B196"/>
    <mergeCell ref="A197:B197"/>
    <mergeCell ref="A198:B198"/>
    <mergeCell ref="A199:B199"/>
    <mergeCell ref="A200:B200"/>
    <mergeCell ref="A191:B191"/>
    <mergeCell ref="A192:B192"/>
    <mergeCell ref="A193:B193"/>
    <mergeCell ref="A194:B194"/>
    <mergeCell ref="A195:B195"/>
    <mergeCell ref="A186:B186"/>
    <mergeCell ref="A187:B187"/>
    <mergeCell ref="A188:B188"/>
    <mergeCell ref="A189:B189"/>
    <mergeCell ref="A190:B190"/>
    <mergeCell ref="A181:B181"/>
    <mergeCell ref="A182:B182"/>
    <mergeCell ref="A183:B183"/>
    <mergeCell ref="A184:B184"/>
    <mergeCell ref="A185:B185"/>
    <mergeCell ref="A176:B176"/>
    <mergeCell ref="A177:B177"/>
    <mergeCell ref="A178:B178"/>
    <mergeCell ref="A179:B179"/>
    <mergeCell ref="A180:B180"/>
    <mergeCell ref="A171:B171"/>
    <mergeCell ref="A172:B172"/>
    <mergeCell ref="A173:B173"/>
    <mergeCell ref="A174:B174"/>
    <mergeCell ref="A175:B175"/>
    <mergeCell ref="A166:B166"/>
    <mergeCell ref="A167:B167"/>
    <mergeCell ref="A168:B168"/>
    <mergeCell ref="A169:B169"/>
    <mergeCell ref="A170:B170"/>
    <mergeCell ref="A161:B161"/>
    <mergeCell ref="A162:B162"/>
    <mergeCell ref="A163:B163"/>
    <mergeCell ref="A164:B164"/>
    <mergeCell ref="A165:B165"/>
    <mergeCell ref="A156:B156"/>
    <mergeCell ref="A157:B157"/>
    <mergeCell ref="A158:B158"/>
    <mergeCell ref="A159:B159"/>
    <mergeCell ref="A160:B160"/>
    <mergeCell ref="A151:B151"/>
    <mergeCell ref="A152:B152"/>
    <mergeCell ref="A153:B153"/>
    <mergeCell ref="A154:B154"/>
    <mergeCell ref="A155:B155"/>
    <mergeCell ref="A146:B146"/>
    <mergeCell ref="A147:B147"/>
    <mergeCell ref="A148:B148"/>
    <mergeCell ref="A149:B149"/>
    <mergeCell ref="A150:B150"/>
    <mergeCell ref="A141:B141"/>
    <mergeCell ref="A142:B142"/>
    <mergeCell ref="A143:B143"/>
    <mergeCell ref="A144:B144"/>
    <mergeCell ref="A145:B145"/>
    <mergeCell ref="A136:B136"/>
    <mergeCell ref="A137:B137"/>
    <mergeCell ref="A138:B138"/>
    <mergeCell ref="A139:B139"/>
    <mergeCell ref="A140:B140"/>
    <mergeCell ref="A131:B131"/>
    <mergeCell ref="A132:B132"/>
    <mergeCell ref="A133:B133"/>
    <mergeCell ref="A134:B134"/>
    <mergeCell ref="A135:B135"/>
    <mergeCell ref="A126:B126"/>
    <mergeCell ref="A127:B127"/>
    <mergeCell ref="A128:B128"/>
    <mergeCell ref="A129:B129"/>
    <mergeCell ref="A130:B130"/>
    <mergeCell ref="A121:B121"/>
    <mergeCell ref="A122:B122"/>
    <mergeCell ref="A123:B123"/>
    <mergeCell ref="A124:B124"/>
    <mergeCell ref="A125:B125"/>
    <mergeCell ref="A116:B116"/>
    <mergeCell ref="A117:B117"/>
    <mergeCell ref="A118:B118"/>
    <mergeCell ref="A119:B119"/>
    <mergeCell ref="A120:B120"/>
    <mergeCell ref="A111:B111"/>
    <mergeCell ref="A112:B112"/>
    <mergeCell ref="A113:B113"/>
    <mergeCell ref="A114:B114"/>
    <mergeCell ref="A115:B115"/>
    <mergeCell ref="A106:B106"/>
    <mergeCell ref="A107:B107"/>
    <mergeCell ref="A108:B108"/>
    <mergeCell ref="A109:B109"/>
    <mergeCell ref="A110:B110"/>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6:B86"/>
    <mergeCell ref="A87:B87"/>
    <mergeCell ref="A88:B88"/>
    <mergeCell ref="A89:B89"/>
    <mergeCell ref="A90:B90"/>
    <mergeCell ref="A81:B81"/>
    <mergeCell ref="A82:B82"/>
    <mergeCell ref="A83:B83"/>
    <mergeCell ref="A84:B84"/>
    <mergeCell ref="A85:B85"/>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A61:B61"/>
    <mergeCell ref="A62:B62"/>
    <mergeCell ref="A63:B63"/>
    <mergeCell ref="A64:B64"/>
    <mergeCell ref="A65:B65"/>
    <mergeCell ref="A56:B56"/>
    <mergeCell ref="A57:B57"/>
    <mergeCell ref="A58:B58"/>
    <mergeCell ref="A59:B59"/>
    <mergeCell ref="A60:B60"/>
    <mergeCell ref="A51:B51"/>
    <mergeCell ref="A52:B52"/>
    <mergeCell ref="A53:B53"/>
    <mergeCell ref="A54:B54"/>
    <mergeCell ref="A55:B55"/>
    <mergeCell ref="A46:B46"/>
    <mergeCell ref="A47:B47"/>
    <mergeCell ref="A48:B48"/>
    <mergeCell ref="A49:B49"/>
    <mergeCell ref="A50:B50"/>
    <mergeCell ref="A41:B41"/>
    <mergeCell ref="A42:B42"/>
    <mergeCell ref="A43:B43"/>
    <mergeCell ref="A44:B44"/>
    <mergeCell ref="A45:B45"/>
    <mergeCell ref="A36:B36"/>
    <mergeCell ref="A37:B37"/>
    <mergeCell ref="A38:B38"/>
    <mergeCell ref="A39:B39"/>
    <mergeCell ref="A40:B40"/>
    <mergeCell ref="A11:B11"/>
    <mergeCell ref="A12:B12"/>
    <mergeCell ref="A13:B13"/>
    <mergeCell ref="A14:B14"/>
    <mergeCell ref="A15:B15"/>
    <mergeCell ref="A1:B1"/>
    <mergeCell ref="A6:B6"/>
    <mergeCell ref="A7:B7"/>
    <mergeCell ref="A8:B8"/>
    <mergeCell ref="A9:B9"/>
    <mergeCell ref="A10:B10"/>
    <mergeCell ref="A5:B5"/>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2:B2"/>
  </mergeCells>
  <pageMargins left="0.70866141732283472" right="0.70866141732283472" top="0.74803149606299213" bottom="0.74803149606299213" header="0.31496062992125984" footer="0.31496062992125984"/>
  <pageSetup paperSize="9" scale="80" fitToHeight="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1</xdr:col>
                    <xdr:colOff>69850</xdr:colOff>
                    <xdr:row>2</xdr:row>
                    <xdr:rowOff>184150</xdr:rowOff>
                  </from>
                  <to>
                    <xdr:col>1</xdr:col>
                    <xdr:colOff>450850</xdr:colOff>
                    <xdr:row>2</xdr:row>
                    <xdr:rowOff>546100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1</xdr:col>
                    <xdr:colOff>69850</xdr:colOff>
                    <xdr:row>3</xdr:row>
                    <xdr:rowOff>184150</xdr:rowOff>
                  </from>
                  <to>
                    <xdr:col>1</xdr:col>
                    <xdr:colOff>450850</xdr:colOff>
                    <xdr:row>3</xdr:row>
                    <xdr:rowOff>546100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6" tint="0.59999389629810485"/>
  </sheetPr>
  <dimension ref="A1:C600"/>
  <sheetViews>
    <sheetView showGridLines="0" showZeros="0" workbookViewId="0">
      <selection activeCell="B586" sqref="B586"/>
    </sheetView>
  </sheetViews>
  <sheetFormatPr defaultColWidth="8.81640625" defaultRowHeight="40" customHeight="1" x14ac:dyDescent="0.3"/>
  <cols>
    <col min="1" max="1" width="75.7265625" style="48" customWidth="1"/>
    <col min="2" max="2" width="10.54296875" style="76" customWidth="1"/>
    <col min="3" max="3" width="11.453125" style="32" customWidth="1"/>
    <col min="4" max="16384" width="8.81640625" style="2"/>
  </cols>
  <sheetData>
    <row r="1" spans="1:3" ht="50.15" customHeight="1" x14ac:dyDescent="0.3">
      <c r="A1" s="174" t="s">
        <v>111</v>
      </c>
      <c r="B1" s="175"/>
    </row>
    <row r="2" spans="1:3" s="3" customFormat="1" ht="50.15" customHeight="1" x14ac:dyDescent="0.3">
      <c r="A2" s="182" t="s">
        <v>86</v>
      </c>
      <c r="B2" s="183"/>
      <c r="C2" s="33"/>
    </row>
    <row r="3" spans="1:3" s="3" customFormat="1" ht="50.15" customHeight="1" x14ac:dyDescent="0.3">
      <c r="A3" s="80" t="s">
        <v>85</v>
      </c>
      <c r="B3" s="73"/>
      <c r="C3" s="34"/>
    </row>
    <row r="4" spans="1:3" s="3" customFormat="1" ht="55" customHeight="1" x14ac:dyDescent="0.3">
      <c r="A4" s="72" t="s">
        <v>87</v>
      </c>
      <c r="B4" s="74"/>
      <c r="C4" s="34"/>
    </row>
    <row r="5" spans="1:3" ht="50.15" customHeight="1" thickBot="1" x14ac:dyDescent="0.35">
      <c r="A5" s="180" t="s">
        <v>84</v>
      </c>
      <c r="B5" s="181"/>
      <c r="C5" s="35" t="s">
        <v>41</v>
      </c>
    </row>
    <row r="6" spans="1:3" ht="40" customHeight="1" x14ac:dyDescent="0.3">
      <c r="A6" s="188"/>
      <c r="B6" s="189"/>
      <c r="C6" s="32" t="str">
        <f>IF(A6="","",0.5)</f>
        <v/>
      </c>
    </row>
    <row r="7" spans="1:3" ht="40" customHeight="1" x14ac:dyDescent="0.3">
      <c r="A7" s="186"/>
      <c r="B7" s="187"/>
      <c r="C7" s="32" t="str">
        <f t="shared" ref="C7:C70" si="0">IF(A7="","",0.5)</f>
        <v/>
      </c>
    </row>
    <row r="8" spans="1:3" ht="40" customHeight="1" x14ac:dyDescent="0.3">
      <c r="A8" s="186"/>
      <c r="B8" s="187"/>
      <c r="C8" s="32" t="str">
        <f t="shared" si="0"/>
        <v/>
      </c>
    </row>
    <row r="9" spans="1:3" ht="40" customHeight="1" x14ac:dyDescent="0.3">
      <c r="A9" s="186"/>
      <c r="B9" s="187"/>
      <c r="C9" s="32" t="str">
        <f t="shared" si="0"/>
        <v/>
      </c>
    </row>
    <row r="10" spans="1:3" ht="40" customHeight="1" x14ac:dyDescent="0.3">
      <c r="A10" s="186"/>
      <c r="B10" s="187"/>
      <c r="C10" s="32" t="str">
        <f t="shared" si="0"/>
        <v/>
      </c>
    </row>
    <row r="11" spans="1:3" ht="40" customHeight="1" x14ac:dyDescent="0.3">
      <c r="A11" s="186"/>
      <c r="B11" s="187"/>
      <c r="C11" s="32" t="str">
        <f t="shared" si="0"/>
        <v/>
      </c>
    </row>
    <row r="12" spans="1:3" ht="40" customHeight="1" x14ac:dyDescent="0.3">
      <c r="A12" s="186"/>
      <c r="B12" s="187"/>
      <c r="C12" s="32" t="str">
        <f t="shared" si="0"/>
        <v/>
      </c>
    </row>
    <row r="13" spans="1:3" ht="40" customHeight="1" x14ac:dyDescent="0.3">
      <c r="A13" s="186"/>
      <c r="B13" s="187"/>
      <c r="C13" s="32" t="str">
        <f t="shared" si="0"/>
        <v/>
      </c>
    </row>
    <row r="14" spans="1:3" ht="40" customHeight="1" x14ac:dyDescent="0.3">
      <c r="A14" s="186"/>
      <c r="B14" s="187"/>
      <c r="C14" s="32" t="str">
        <f t="shared" si="0"/>
        <v/>
      </c>
    </row>
    <row r="15" spans="1:3" ht="40" customHeight="1" x14ac:dyDescent="0.3">
      <c r="A15" s="186"/>
      <c r="B15" s="187"/>
      <c r="C15" s="32" t="str">
        <f t="shared" si="0"/>
        <v/>
      </c>
    </row>
    <row r="16" spans="1:3" ht="40" customHeight="1" x14ac:dyDescent="0.3">
      <c r="A16" s="186"/>
      <c r="B16" s="187"/>
      <c r="C16" s="32" t="str">
        <f t="shared" si="0"/>
        <v/>
      </c>
    </row>
    <row r="17" spans="1:3" ht="40" customHeight="1" x14ac:dyDescent="0.3">
      <c r="A17" s="186"/>
      <c r="B17" s="187"/>
      <c r="C17" s="32" t="str">
        <f t="shared" si="0"/>
        <v/>
      </c>
    </row>
    <row r="18" spans="1:3" ht="40" customHeight="1" x14ac:dyDescent="0.3">
      <c r="A18" s="186"/>
      <c r="B18" s="187"/>
      <c r="C18" s="32" t="str">
        <f t="shared" si="0"/>
        <v/>
      </c>
    </row>
    <row r="19" spans="1:3" ht="40" customHeight="1" x14ac:dyDescent="0.3">
      <c r="A19" s="186"/>
      <c r="B19" s="187"/>
      <c r="C19" s="32" t="str">
        <f t="shared" si="0"/>
        <v/>
      </c>
    </row>
    <row r="20" spans="1:3" ht="40" customHeight="1" x14ac:dyDescent="0.3">
      <c r="A20" s="186"/>
      <c r="B20" s="187"/>
      <c r="C20" s="32" t="str">
        <f t="shared" si="0"/>
        <v/>
      </c>
    </row>
    <row r="21" spans="1:3" ht="40" customHeight="1" x14ac:dyDescent="0.3">
      <c r="A21" s="186"/>
      <c r="B21" s="187"/>
      <c r="C21" s="32" t="str">
        <f t="shared" si="0"/>
        <v/>
      </c>
    </row>
    <row r="22" spans="1:3" ht="40" customHeight="1" x14ac:dyDescent="0.3">
      <c r="A22" s="186"/>
      <c r="B22" s="187"/>
      <c r="C22" s="32" t="str">
        <f t="shared" si="0"/>
        <v/>
      </c>
    </row>
    <row r="23" spans="1:3" ht="40" customHeight="1" x14ac:dyDescent="0.3">
      <c r="A23" s="186"/>
      <c r="B23" s="187"/>
      <c r="C23" s="32" t="str">
        <f t="shared" si="0"/>
        <v/>
      </c>
    </row>
    <row r="24" spans="1:3" ht="40" customHeight="1" x14ac:dyDescent="0.3">
      <c r="A24" s="186"/>
      <c r="B24" s="187"/>
      <c r="C24" s="32" t="str">
        <f t="shared" si="0"/>
        <v/>
      </c>
    </row>
    <row r="25" spans="1:3" ht="40" customHeight="1" x14ac:dyDescent="0.3">
      <c r="A25" s="186"/>
      <c r="B25" s="187"/>
      <c r="C25" s="32" t="str">
        <f t="shared" si="0"/>
        <v/>
      </c>
    </row>
    <row r="26" spans="1:3" ht="40" customHeight="1" x14ac:dyDescent="0.3">
      <c r="A26" s="186"/>
      <c r="B26" s="187"/>
      <c r="C26" s="32" t="str">
        <f t="shared" si="0"/>
        <v/>
      </c>
    </row>
    <row r="27" spans="1:3" ht="40" customHeight="1" x14ac:dyDescent="0.3">
      <c r="A27" s="186"/>
      <c r="B27" s="187"/>
      <c r="C27" s="32" t="str">
        <f t="shared" si="0"/>
        <v/>
      </c>
    </row>
    <row r="28" spans="1:3" ht="40" customHeight="1" x14ac:dyDescent="0.3">
      <c r="A28" s="186"/>
      <c r="B28" s="187"/>
      <c r="C28" s="32" t="str">
        <f t="shared" si="0"/>
        <v/>
      </c>
    </row>
    <row r="29" spans="1:3" ht="40" customHeight="1" x14ac:dyDescent="0.3">
      <c r="A29" s="186"/>
      <c r="B29" s="187"/>
      <c r="C29" s="32" t="str">
        <f t="shared" si="0"/>
        <v/>
      </c>
    </row>
    <row r="30" spans="1:3" ht="40" customHeight="1" x14ac:dyDescent="0.3">
      <c r="A30" s="186"/>
      <c r="B30" s="187"/>
      <c r="C30" s="32" t="str">
        <f t="shared" si="0"/>
        <v/>
      </c>
    </row>
    <row r="31" spans="1:3" ht="40" customHeight="1" x14ac:dyDescent="0.3">
      <c r="A31" s="186"/>
      <c r="B31" s="187"/>
      <c r="C31" s="32" t="str">
        <f t="shared" si="0"/>
        <v/>
      </c>
    </row>
    <row r="32" spans="1:3" ht="40" customHeight="1" x14ac:dyDescent="0.3">
      <c r="A32" s="186"/>
      <c r="B32" s="187"/>
      <c r="C32" s="32" t="str">
        <f t="shared" si="0"/>
        <v/>
      </c>
    </row>
    <row r="33" spans="1:3" ht="40" customHeight="1" x14ac:dyDescent="0.3">
      <c r="A33" s="186"/>
      <c r="B33" s="187"/>
      <c r="C33" s="32" t="str">
        <f t="shared" si="0"/>
        <v/>
      </c>
    </row>
    <row r="34" spans="1:3" ht="40" customHeight="1" x14ac:dyDescent="0.3">
      <c r="A34" s="186"/>
      <c r="B34" s="187"/>
      <c r="C34" s="32" t="str">
        <f t="shared" si="0"/>
        <v/>
      </c>
    </row>
    <row r="35" spans="1:3" ht="40" customHeight="1" x14ac:dyDescent="0.3">
      <c r="A35" s="186"/>
      <c r="B35" s="187"/>
      <c r="C35" s="32" t="str">
        <f t="shared" si="0"/>
        <v/>
      </c>
    </row>
    <row r="36" spans="1:3" ht="40" customHeight="1" x14ac:dyDescent="0.3">
      <c r="A36" s="186"/>
      <c r="B36" s="187"/>
      <c r="C36" s="32" t="str">
        <f t="shared" si="0"/>
        <v/>
      </c>
    </row>
    <row r="37" spans="1:3" ht="40" customHeight="1" x14ac:dyDescent="0.3">
      <c r="A37" s="186"/>
      <c r="B37" s="187"/>
      <c r="C37" s="32" t="str">
        <f t="shared" si="0"/>
        <v/>
      </c>
    </row>
    <row r="38" spans="1:3" ht="40" customHeight="1" x14ac:dyDescent="0.3">
      <c r="A38" s="186"/>
      <c r="B38" s="187"/>
      <c r="C38" s="32" t="str">
        <f t="shared" si="0"/>
        <v/>
      </c>
    </row>
    <row r="39" spans="1:3" ht="40" customHeight="1" x14ac:dyDescent="0.3">
      <c r="A39" s="186"/>
      <c r="B39" s="187"/>
      <c r="C39" s="32" t="str">
        <f t="shared" si="0"/>
        <v/>
      </c>
    </row>
    <row r="40" spans="1:3" ht="40" customHeight="1" x14ac:dyDescent="0.3">
      <c r="A40" s="186"/>
      <c r="B40" s="187"/>
      <c r="C40" s="32" t="str">
        <f t="shared" si="0"/>
        <v/>
      </c>
    </row>
    <row r="41" spans="1:3" ht="40" customHeight="1" x14ac:dyDescent="0.3">
      <c r="A41" s="186"/>
      <c r="B41" s="187"/>
      <c r="C41" s="32" t="str">
        <f t="shared" si="0"/>
        <v/>
      </c>
    </row>
    <row r="42" spans="1:3" ht="40" customHeight="1" x14ac:dyDescent="0.3">
      <c r="A42" s="186"/>
      <c r="B42" s="187"/>
      <c r="C42" s="32" t="str">
        <f t="shared" si="0"/>
        <v/>
      </c>
    </row>
    <row r="43" spans="1:3" ht="40" customHeight="1" x14ac:dyDescent="0.3">
      <c r="A43" s="186"/>
      <c r="B43" s="187"/>
      <c r="C43" s="32" t="str">
        <f t="shared" si="0"/>
        <v/>
      </c>
    </row>
    <row r="44" spans="1:3" ht="40" customHeight="1" x14ac:dyDescent="0.3">
      <c r="A44" s="186"/>
      <c r="B44" s="187"/>
      <c r="C44" s="32" t="str">
        <f t="shared" si="0"/>
        <v/>
      </c>
    </row>
    <row r="45" spans="1:3" ht="40" customHeight="1" x14ac:dyDescent="0.3">
      <c r="A45" s="186"/>
      <c r="B45" s="187"/>
      <c r="C45" s="32" t="str">
        <f t="shared" si="0"/>
        <v/>
      </c>
    </row>
    <row r="46" spans="1:3" ht="40" customHeight="1" x14ac:dyDescent="0.3">
      <c r="A46" s="186"/>
      <c r="B46" s="187"/>
      <c r="C46" s="32" t="str">
        <f t="shared" si="0"/>
        <v/>
      </c>
    </row>
    <row r="47" spans="1:3" ht="40" customHeight="1" x14ac:dyDescent="0.3">
      <c r="A47" s="186"/>
      <c r="B47" s="187"/>
      <c r="C47" s="32" t="str">
        <f t="shared" si="0"/>
        <v/>
      </c>
    </row>
    <row r="48" spans="1:3" ht="40" customHeight="1" x14ac:dyDescent="0.3">
      <c r="A48" s="186"/>
      <c r="B48" s="187"/>
      <c r="C48" s="32" t="str">
        <f t="shared" si="0"/>
        <v/>
      </c>
    </row>
    <row r="49" spans="1:3" ht="40" customHeight="1" x14ac:dyDescent="0.3">
      <c r="A49" s="186"/>
      <c r="B49" s="187"/>
      <c r="C49" s="32" t="str">
        <f t="shared" si="0"/>
        <v/>
      </c>
    </row>
    <row r="50" spans="1:3" ht="40" customHeight="1" x14ac:dyDescent="0.3">
      <c r="A50" s="186"/>
      <c r="B50" s="187"/>
      <c r="C50" s="32" t="str">
        <f t="shared" si="0"/>
        <v/>
      </c>
    </row>
    <row r="51" spans="1:3" ht="40" customHeight="1" x14ac:dyDescent="0.3">
      <c r="A51" s="186"/>
      <c r="B51" s="187"/>
      <c r="C51" s="32" t="str">
        <f t="shared" si="0"/>
        <v/>
      </c>
    </row>
    <row r="52" spans="1:3" ht="40" customHeight="1" x14ac:dyDescent="0.3">
      <c r="A52" s="186"/>
      <c r="B52" s="187"/>
      <c r="C52" s="32" t="str">
        <f t="shared" si="0"/>
        <v/>
      </c>
    </row>
    <row r="53" spans="1:3" ht="40" customHeight="1" x14ac:dyDescent="0.3">
      <c r="A53" s="186"/>
      <c r="B53" s="187"/>
      <c r="C53" s="32" t="str">
        <f t="shared" si="0"/>
        <v/>
      </c>
    </row>
    <row r="54" spans="1:3" ht="40" customHeight="1" x14ac:dyDescent="0.3">
      <c r="A54" s="186"/>
      <c r="B54" s="187"/>
      <c r="C54" s="32" t="str">
        <f t="shared" si="0"/>
        <v/>
      </c>
    </row>
    <row r="55" spans="1:3" ht="40" customHeight="1" x14ac:dyDescent="0.3">
      <c r="A55" s="186"/>
      <c r="B55" s="187"/>
      <c r="C55" s="32" t="str">
        <f t="shared" si="0"/>
        <v/>
      </c>
    </row>
    <row r="56" spans="1:3" ht="40" customHeight="1" x14ac:dyDescent="0.3">
      <c r="A56" s="186"/>
      <c r="B56" s="187"/>
      <c r="C56" s="32" t="str">
        <f t="shared" si="0"/>
        <v/>
      </c>
    </row>
    <row r="57" spans="1:3" ht="40" customHeight="1" x14ac:dyDescent="0.3">
      <c r="A57" s="186"/>
      <c r="B57" s="187"/>
      <c r="C57" s="32" t="str">
        <f t="shared" si="0"/>
        <v/>
      </c>
    </row>
    <row r="58" spans="1:3" ht="40" customHeight="1" x14ac:dyDescent="0.3">
      <c r="A58" s="186"/>
      <c r="B58" s="187"/>
      <c r="C58" s="32" t="str">
        <f t="shared" si="0"/>
        <v/>
      </c>
    </row>
    <row r="59" spans="1:3" ht="40" customHeight="1" x14ac:dyDescent="0.3">
      <c r="A59" s="186"/>
      <c r="B59" s="187"/>
      <c r="C59" s="32" t="str">
        <f t="shared" si="0"/>
        <v/>
      </c>
    </row>
    <row r="60" spans="1:3" ht="40" customHeight="1" x14ac:dyDescent="0.3">
      <c r="A60" s="186"/>
      <c r="B60" s="187"/>
      <c r="C60" s="32" t="str">
        <f t="shared" si="0"/>
        <v/>
      </c>
    </row>
    <row r="61" spans="1:3" ht="40" customHeight="1" x14ac:dyDescent="0.3">
      <c r="A61" s="186"/>
      <c r="B61" s="187"/>
      <c r="C61" s="32" t="str">
        <f t="shared" si="0"/>
        <v/>
      </c>
    </row>
    <row r="62" spans="1:3" ht="40" customHeight="1" x14ac:dyDescent="0.3">
      <c r="A62" s="186"/>
      <c r="B62" s="187"/>
      <c r="C62" s="32" t="str">
        <f t="shared" si="0"/>
        <v/>
      </c>
    </row>
    <row r="63" spans="1:3" ht="40" customHeight="1" x14ac:dyDescent="0.3">
      <c r="A63" s="186"/>
      <c r="B63" s="187"/>
      <c r="C63" s="32" t="str">
        <f t="shared" si="0"/>
        <v/>
      </c>
    </row>
    <row r="64" spans="1:3" ht="40" customHeight="1" x14ac:dyDescent="0.3">
      <c r="A64" s="186"/>
      <c r="B64" s="187"/>
      <c r="C64" s="32" t="str">
        <f t="shared" si="0"/>
        <v/>
      </c>
    </row>
    <row r="65" spans="1:3" ht="40" customHeight="1" x14ac:dyDescent="0.3">
      <c r="A65" s="186"/>
      <c r="B65" s="187"/>
      <c r="C65" s="32" t="str">
        <f t="shared" si="0"/>
        <v/>
      </c>
    </row>
    <row r="66" spans="1:3" ht="40" customHeight="1" x14ac:dyDescent="0.3">
      <c r="A66" s="186"/>
      <c r="B66" s="187"/>
      <c r="C66" s="32" t="str">
        <f t="shared" si="0"/>
        <v/>
      </c>
    </row>
    <row r="67" spans="1:3" ht="40" customHeight="1" x14ac:dyDescent="0.3">
      <c r="A67" s="186"/>
      <c r="B67" s="187"/>
      <c r="C67" s="32" t="str">
        <f t="shared" si="0"/>
        <v/>
      </c>
    </row>
    <row r="68" spans="1:3" ht="40" customHeight="1" x14ac:dyDescent="0.3">
      <c r="A68" s="186"/>
      <c r="B68" s="187"/>
      <c r="C68" s="32" t="str">
        <f t="shared" si="0"/>
        <v/>
      </c>
    </row>
    <row r="69" spans="1:3" ht="40" customHeight="1" x14ac:dyDescent="0.3">
      <c r="A69" s="186"/>
      <c r="B69" s="187"/>
      <c r="C69" s="32" t="str">
        <f t="shared" si="0"/>
        <v/>
      </c>
    </row>
    <row r="70" spans="1:3" ht="40" customHeight="1" x14ac:dyDescent="0.3">
      <c r="A70" s="186"/>
      <c r="B70" s="187"/>
      <c r="C70" s="32" t="str">
        <f t="shared" si="0"/>
        <v/>
      </c>
    </row>
    <row r="71" spans="1:3" ht="40" customHeight="1" x14ac:dyDescent="0.3">
      <c r="A71" s="186"/>
      <c r="B71" s="187"/>
      <c r="C71" s="32" t="str">
        <f t="shared" ref="C71:C134" si="1">IF(A71="","",0.5)</f>
        <v/>
      </c>
    </row>
    <row r="72" spans="1:3" ht="40" customHeight="1" x14ac:dyDescent="0.3">
      <c r="A72" s="186"/>
      <c r="B72" s="187"/>
      <c r="C72" s="32" t="str">
        <f t="shared" si="1"/>
        <v/>
      </c>
    </row>
    <row r="73" spans="1:3" ht="40" customHeight="1" x14ac:dyDescent="0.3">
      <c r="A73" s="186"/>
      <c r="B73" s="187"/>
      <c r="C73" s="32" t="str">
        <f t="shared" si="1"/>
        <v/>
      </c>
    </row>
    <row r="74" spans="1:3" ht="40" customHeight="1" x14ac:dyDescent="0.3">
      <c r="A74" s="186"/>
      <c r="B74" s="187"/>
      <c r="C74" s="32" t="str">
        <f t="shared" si="1"/>
        <v/>
      </c>
    </row>
    <row r="75" spans="1:3" ht="40" customHeight="1" x14ac:dyDescent="0.3">
      <c r="A75" s="186"/>
      <c r="B75" s="187"/>
      <c r="C75" s="32" t="str">
        <f t="shared" si="1"/>
        <v/>
      </c>
    </row>
    <row r="76" spans="1:3" ht="40" customHeight="1" x14ac:dyDescent="0.3">
      <c r="A76" s="186"/>
      <c r="B76" s="187"/>
      <c r="C76" s="32" t="str">
        <f t="shared" si="1"/>
        <v/>
      </c>
    </row>
    <row r="77" spans="1:3" ht="40" customHeight="1" x14ac:dyDescent="0.3">
      <c r="A77" s="186"/>
      <c r="B77" s="187"/>
      <c r="C77" s="32" t="str">
        <f t="shared" si="1"/>
        <v/>
      </c>
    </row>
    <row r="78" spans="1:3" ht="40" customHeight="1" x14ac:dyDescent="0.3">
      <c r="A78" s="186"/>
      <c r="B78" s="187"/>
      <c r="C78" s="32" t="str">
        <f t="shared" si="1"/>
        <v/>
      </c>
    </row>
    <row r="79" spans="1:3" ht="40" customHeight="1" x14ac:dyDescent="0.3">
      <c r="A79" s="186"/>
      <c r="B79" s="187"/>
      <c r="C79" s="32" t="str">
        <f t="shared" si="1"/>
        <v/>
      </c>
    </row>
    <row r="80" spans="1:3" ht="40" customHeight="1" x14ac:dyDescent="0.3">
      <c r="A80" s="186"/>
      <c r="B80" s="187"/>
      <c r="C80" s="32" t="str">
        <f t="shared" si="1"/>
        <v/>
      </c>
    </row>
    <row r="81" spans="1:3" ht="40" customHeight="1" x14ac:dyDescent="0.3">
      <c r="A81" s="186"/>
      <c r="B81" s="187"/>
      <c r="C81" s="32" t="str">
        <f t="shared" si="1"/>
        <v/>
      </c>
    </row>
    <row r="82" spans="1:3" ht="40" customHeight="1" x14ac:dyDescent="0.3">
      <c r="A82" s="186"/>
      <c r="B82" s="187"/>
      <c r="C82" s="32" t="str">
        <f t="shared" si="1"/>
        <v/>
      </c>
    </row>
    <row r="83" spans="1:3" ht="40" customHeight="1" x14ac:dyDescent="0.3">
      <c r="A83" s="186"/>
      <c r="B83" s="187"/>
      <c r="C83" s="32" t="str">
        <f t="shared" si="1"/>
        <v/>
      </c>
    </row>
    <row r="84" spans="1:3" ht="40" customHeight="1" x14ac:dyDescent="0.3">
      <c r="A84" s="186"/>
      <c r="B84" s="187"/>
      <c r="C84" s="32" t="str">
        <f t="shared" si="1"/>
        <v/>
      </c>
    </row>
    <row r="85" spans="1:3" ht="40" customHeight="1" x14ac:dyDescent="0.3">
      <c r="A85" s="186"/>
      <c r="B85" s="187"/>
      <c r="C85" s="32" t="str">
        <f t="shared" si="1"/>
        <v/>
      </c>
    </row>
    <row r="86" spans="1:3" ht="40" customHeight="1" x14ac:dyDescent="0.3">
      <c r="A86" s="186"/>
      <c r="B86" s="187"/>
      <c r="C86" s="32" t="str">
        <f t="shared" si="1"/>
        <v/>
      </c>
    </row>
    <row r="87" spans="1:3" ht="40" customHeight="1" x14ac:dyDescent="0.3">
      <c r="A87" s="186"/>
      <c r="B87" s="187"/>
      <c r="C87" s="32" t="str">
        <f t="shared" si="1"/>
        <v/>
      </c>
    </row>
    <row r="88" spans="1:3" ht="40" customHeight="1" x14ac:dyDescent="0.3">
      <c r="A88" s="186"/>
      <c r="B88" s="187"/>
      <c r="C88" s="32" t="str">
        <f t="shared" si="1"/>
        <v/>
      </c>
    </row>
    <row r="89" spans="1:3" ht="40" customHeight="1" x14ac:dyDescent="0.3">
      <c r="A89" s="186"/>
      <c r="B89" s="187"/>
      <c r="C89" s="32" t="str">
        <f t="shared" si="1"/>
        <v/>
      </c>
    </row>
    <row r="90" spans="1:3" ht="40" customHeight="1" x14ac:dyDescent="0.3">
      <c r="A90" s="186"/>
      <c r="B90" s="187"/>
      <c r="C90" s="32" t="str">
        <f t="shared" si="1"/>
        <v/>
      </c>
    </row>
    <row r="91" spans="1:3" ht="40" customHeight="1" x14ac:dyDescent="0.3">
      <c r="A91" s="186"/>
      <c r="B91" s="187"/>
      <c r="C91" s="32" t="str">
        <f t="shared" si="1"/>
        <v/>
      </c>
    </row>
    <row r="92" spans="1:3" ht="40" customHeight="1" x14ac:dyDescent="0.3">
      <c r="A92" s="186"/>
      <c r="B92" s="187"/>
      <c r="C92" s="32" t="str">
        <f t="shared" si="1"/>
        <v/>
      </c>
    </row>
    <row r="93" spans="1:3" ht="40" customHeight="1" x14ac:dyDescent="0.3">
      <c r="A93" s="186"/>
      <c r="B93" s="187"/>
      <c r="C93" s="32" t="str">
        <f t="shared" si="1"/>
        <v/>
      </c>
    </row>
    <row r="94" spans="1:3" ht="40" customHeight="1" x14ac:dyDescent="0.3">
      <c r="A94" s="186"/>
      <c r="B94" s="187"/>
      <c r="C94" s="32" t="str">
        <f t="shared" si="1"/>
        <v/>
      </c>
    </row>
    <row r="95" spans="1:3" ht="40" customHeight="1" x14ac:dyDescent="0.3">
      <c r="A95" s="186"/>
      <c r="B95" s="187"/>
      <c r="C95" s="32" t="str">
        <f t="shared" si="1"/>
        <v/>
      </c>
    </row>
    <row r="96" spans="1:3" ht="40" customHeight="1" x14ac:dyDescent="0.3">
      <c r="A96" s="186"/>
      <c r="B96" s="187"/>
      <c r="C96" s="32" t="str">
        <f t="shared" si="1"/>
        <v/>
      </c>
    </row>
    <row r="97" spans="1:3" ht="40" customHeight="1" x14ac:dyDescent="0.3">
      <c r="A97" s="186"/>
      <c r="B97" s="187"/>
      <c r="C97" s="32" t="str">
        <f t="shared" si="1"/>
        <v/>
      </c>
    </row>
    <row r="98" spans="1:3" ht="40" customHeight="1" x14ac:dyDescent="0.3">
      <c r="A98" s="186"/>
      <c r="B98" s="187"/>
      <c r="C98" s="32" t="str">
        <f t="shared" si="1"/>
        <v/>
      </c>
    </row>
    <row r="99" spans="1:3" ht="40" customHeight="1" x14ac:dyDescent="0.3">
      <c r="A99" s="186"/>
      <c r="B99" s="187"/>
      <c r="C99" s="32" t="str">
        <f t="shared" si="1"/>
        <v/>
      </c>
    </row>
    <row r="100" spans="1:3" ht="40" customHeight="1" x14ac:dyDescent="0.3">
      <c r="A100" s="186"/>
      <c r="B100" s="187"/>
      <c r="C100" s="32" t="str">
        <f t="shared" si="1"/>
        <v/>
      </c>
    </row>
    <row r="101" spans="1:3" ht="40" customHeight="1" x14ac:dyDescent="0.3">
      <c r="A101" s="186"/>
      <c r="B101" s="187"/>
      <c r="C101" s="32" t="str">
        <f t="shared" si="1"/>
        <v/>
      </c>
    </row>
    <row r="102" spans="1:3" ht="40" customHeight="1" x14ac:dyDescent="0.3">
      <c r="A102" s="186"/>
      <c r="B102" s="187"/>
      <c r="C102" s="32" t="str">
        <f t="shared" si="1"/>
        <v/>
      </c>
    </row>
    <row r="103" spans="1:3" ht="40" customHeight="1" x14ac:dyDescent="0.3">
      <c r="A103" s="186"/>
      <c r="B103" s="187"/>
      <c r="C103" s="32" t="str">
        <f t="shared" si="1"/>
        <v/>
      </c>
    </row>
    <row r="104" spans="1:3" ht="40" customHeight="1" x14ac:dyDescent="0.3">
      <c r="A104" s="186"/>
      <c r="B104" s="187"/>
      <c r="C104" s="32" t="str">
        <f t="shared" si="1"/>
        <v/>
      </c>
    </row>
    <row r="105" spans="1:3" ht="40" customHeight="1" x14ac:dyDescent="0.3">
      <c r="A105" s="186"/>
      <c r="B105" s="187"/>
      <c r="C105" s="32" t="str">
        <f t="shared" si="1"/>
        <v/>
      </c>
    </row>
    <row r="106" spans="1:3" ht="40" customHeight="1" x14ac:dyDescent="0.3">
      <c r="A106" s="186"/>
      <c r="B106" s="187"/>
      <c r="C106" s="32" t="str">
        <f t="shared" si="1"/>
        <v/>
      </c>
    </row>
    <row r="107" spans="1:3" ht="40" customHeight="1" x14ac:dyDescent="0.3">
      <c r="A107" s="186"/>
      <c r="B107" s="187"/>
      <c r="C107" s="32" t="str">
        <f t="shared" si="1"/>
        <v/>
      </c>
    </row>
    <row r="108" spans="1:3" ht="40" customHeight="1" x14ac:dyDescent="0.3">
      <c r="A108" s="186"/>
      <c r="B108" s="187"/>
      <c r="C108" s="32" t="str">
        <f t="shared" si="1"/>
        <v/>
      </c>
    </row>
    <row r="109" spans="1:3" ht="40" customHeight="1" x14ac:dyDescent="0.3">
      <c r="A109" s="186"/>
      <c r="B109" s="187"/>
      <c r="C109" s="32" t="str">
        <f t="shared" si="1"/>
        <v/>
      </c>
    </row>
    <row r="110" spans="1:3" ht="40" customHeight="1" x14ac:dyDescent="0.3">
      <c r="A110" s="186"/>
      <c r="B110" s="187"/>
      <c r="C110" s="32" t="str">
        <f t="shared" si="1"/>
        <v/>
      </c>
    </row>
    <row r="111" spans="1:3" ht="40" customHeight="1" x14ac:dyDescent="0.3">
      <c r="A111" s="186"/>
      <c r="B111" s="187"/>
      <c r="C111" s="32" t="str">
        <f t="shared" si="1"/>
        <v/>
      </c>
    </row>
    <row r="112" spans="1:3" ht="40" customHeight="1" x14ac:dyDescent="0.3">
      <c r="A112" s="186"/>
      <c r="B112" s="187"/>
      <c r="C112" s="32" t="str">
        <f t="shared" si="1"/>
        <v/>
      </c>
    </row>
    <row r="113" spans="1:3" ht="40" customHeight="1" x14ac:dyDescent="0.3">
      <c r="A113" s="186"/>
      <c r="B113" s="187"/>
      <c r="C113" s="32" t="str">
        <f t="shared" si="1"/>
        <v/>
      </c>
    </row>
    <row r="114" spans="1:3" ht="40" customHeight="1" x14ac:dyDescent="0.3">
      <c r="A114" s="186"/>
      <c r="B114" s="187"/>
      <c r="C114" s="32" t="str">
        <f t="shared" si="1"/>
        <v/>
      </c>
    </row>
    <row r="115" spans="1:3" ht="40" customHeight="1" x14ac:dyDescent="0.3">
      <c r="A115" s="186"/>
      <c r="B115" s="187"/>
      <c r="C115" s="32" t="str">
        <f t="shared" si="1"/>
        <v/>
      </c>
    </row>
    <row r="116" spans="1:3" ht="40" customHeight="1" x14ac:dyDescent="0.3">
      <c r="A116" s="186"/>
      <c r="B116" s="187"/>
      <c r="C116" s="32" t="str">
        <f t="shared" si="1"/>
        <v/>
      </c>
    </row>
    <row r="117" spans="1:3" ht="40" customHeight="1" x14ac:dyDescent="0.3">
      <c r="A117" s="186"/>
      <c r="B117" s="187"/>
      <c r="C117" s="32" t="str">
        <f t="shared" si="1"/>
        <v/>
      </c>
    </row>
    <row r="118" spans="1:3" ht="40" customHeight="1" x14ac:dyDescent="0.3">
      <c r="A118" s="186"/>
      <c r="B118" s="187"/>
      <c r="C118" s="32" t="str">
        <f t="shared" si="1"/>
        <v/>
      </c>
    </row>
    <row r="119" spans="1:3" ht="40" customHeight="1" x14ac:dyDescent="0.3">
      <c r="A119" s="186"/>
      <c r="B119" s="187"/>
      <c r="C119" s="32" t="str">
        <f t="shared" si="1"/>
        <v/>
      </c>
    </row>
    <row r="120" spans="1:3" ht="40" customHeight="1" x14ac:dyDescent="0.3">
      <c r="A120" s="186"/>
      <c r="B120" s="187"/>
      <c r="C120" s="32" t="str">
        <f t="shared" si="1"/>
        <v/>
      </c>
    </row>
    <row r="121" spans="1:3" ht="40" customHeight="1" x14ac:dyDescent="0.3">
      <c r="A121" s="186"/>
      <c r="B121" s="187"/>
      <c r="C121" s="32" t="str">
        <f t="shared" si="1"/>
        <v/>
      </c>
    </row>
    <row r="122" spans="1:3" ht="40" customHeight="1" x14ac:dyDescent="0.3">
      <c r="A122" s="186"/>
      <c r="B122" s="187"/>
      <c r="C122" s="32" t="str">
        <f t="shared" si="1"/>
        <v/>
      </c>
    </row>
    <row r="123" spans="1:3" ht="40" customHeight="1" x14ac:dyDescent="0.3">
      <c r="A123" s="186"/>
      <c r="B123" s="187"/>
      <c r="C123" s="32" t="str">
        <f t="shared" si="1"/>
        <v/>
      </c>
    </row>
    <row r="124" spans="1:3" ht="40" customHeight="1" x14ac:dyDescent="0.3">
      <c r="A124" s="186"/>
      <c r="B124" s="187"/>
      <c r="C124" s="32" t="str">
        <f t="shared" si="1"/>
        <v/>
      </c>
    </row>
    <row r="125" spans="1:3" ht="40" customHeight="1" x14ac:dyDescent="0.3">
      <c r="A125" s="186"/>
      <c r="B125" s="187"/>
      <c r="C125" s="32" t="str">
        <f t="shared" si="1"/>
        <v/>
      </c>
    </row>
    <row r="126" spans="1:3" ht="40" customHeight="1" x14ac:dyDescent="0.3">
      <c r="A126" s="186"/>
      <c r="B126" s="187"/>
      <c r="C126" s="32" t="str">
        <f t="shared" si="1"/>
        <v/>
      </c>
    </row>
    <row r="127" spans="1:3" ht="40" customHeight="1" x14ac:dyDescent="0.3">
      <c r="A127" s="186"/>
      <c r="B127" s="187"/>
      <c r="C127" s="32" t="str">
        <f t="shared" si="1"/>
        <v/>
      </c>
    </row>
    <row r="128" spans="1:3" ht="40" customHeight="1" x14ac:dyDescent="0.3">
      <c r="A128" s="186"/>
      <c r="B128" s="187"/>
      <c r="C128" s="32" t="str">
        <f t="shared" si="1"/>
        <v/>
      </c>
    </row>
    <row r="129" spans="1:3" ht="40" customHeight="1" x14ac:dyDescent="0.3">
      <c r="A129" s="186"/>
      <c r="B129" s="187"/>
      <c r="C129" s="32" t="str">
        <f t="shared" si="1"/>
        <v/>
      </c>
    </row>
    <row r="130" spans="1:3" ht="40" customHeight="1" x14ac:dyDescent="0.3">
      <c r="A130" s="186"/>
      <c r="B130" s="187"/>
      <c r="C130" s="32" t="str">
        <f t="shared" si="1"/>
        <v/>
      </c>
    </row>
    <row r="131" spans="1:3" ht="40" customHeight="1" x14ac:dyDescent="0.3">
      <c r="A131" s="186"/>
      <c r="B131" s="187"/>
      <c r="C131" s="32" t="str">
        <f t="shared" si="1"/>
        <v/>
      </c>
    </row>
    <row r="132" spans="1:3" ht="40" customHeight="1" x14ac:dyDescent="0.3">
      <c r="A132" s="186"/>
      <c r="B132" s="187"/>
      <c r="C132" s="32" t="str">
        <f t="shared" si="1"/>
        <v/>
      </c>
    </row>
    <row r="133" spans="1:3" ht="40" customHeight="1" x14ac:dyDescent="0.3">
      <c r="A133" s="186"/>
      <c r="B133" s="187"/>
      <c r="C133" s="32" t="str">
        <f t="shared" si="1"/>
        <v/>
      </c>
    </row>
    <row r="134" spans="1:3" ht="40" customHeight="1" x14ac:dyDescent="0.3">
      <c r="A134" s="186"/>
      <c r="B134" s="187"/>
      <c r="C134" s="32" t="str">
        <f t="shared" si="1"/>
        <v/>
      </c>
    </row>
    <row r="135" spans="1:3" ht="40" customHeight="1" x14ac:dyDescent="0.3">
      <c r="A135" s="186"/>
      <c r="B135" s="187"/>
      <c r="C135" s="32" t="str">
        <f t="shared" ref="C135:C198" si="2">IF(A135="","",0.5)</f>
        <v/>
      </c>
    </row>
    <row r="136" spans="1:3" ht="40" customHeight="1" x14ac:dyDescent="0.3">
      <c r="A136" s="186"/>
      <c r="B136" s="187"/>
      <c r="C136" s="32" t="str">
        <f t="shared" si="2"/>
        <v/>
      </c>
    </row>
    <row r="137" spans="1:3" ht="40" customHeight="1" x14ac:dyDescent="0.3">
      <c r="A137" s="186"/>
      <c r="B137" s="187"/>
      <c r="C137" s="32" t="str">
        <f t="shared" si="2"/>
        <v/>
      </c>
    </row>
    <row r="138" spans="1:3" ht="40" customHeight="1" x14ac:dyDescent="0.3">
      <c r="A138" s="186"/>
      <c r="B138" s="187"/>
      <c r="C138" s="32" t="str">
        <f t="shared" si="2"/>
        <v/>
      </c>
    </row>
    <row r="139" spans="1:3" ht="40" customHeight="1" x14ac:dyDescent="0.3">
      <c r="A139" s="186"/>
      <c r="B139" s="187"/>
      <c r="C139" s="32" t="str">
        <f t="shared" si="2"/>
        <v/>
      </c>
    </row>
    <row r="140" spans="1:3" ht="40" customHeight="1" x14ac:dyDescent="0.3">
      <c r="A140" s="186"/>
      <c r="B140" s="187"/>
      <c r="C140" s="32" t="str">
        <f t="shared" si="2"/>
        <v/>
      </c>
    </row>
    <row r="141" spans="1:3" ht="40" customHeight="1" x14ac:dyDescent="0.3">
      <c r="A141" s="186"/>
      <c r="B141" s="187"/>
      <c r="C141" s="32" t="str">
        <f t="shared" si="2"/>
        <v/>
      </c>
    </row>
    <row r="142" spans="1:3" ht="40" customHeight="1" x14ac:dyDescent="0.3">
      <c r="A142" s="186"/>
      <c r="B142" s="187"/>
      <c r="C142" s="32" t="str">
        <f t="shared" si="2"/>
        <v/>
      </c>
    </row>
    <row r="143" spans="1:3" ht="40" customHeight="1" x14ac:dyDescent="0.3">
      <c r="A143" s="186"/>
      <c r="B143" s="187"/>
      <c r="C143" s="32" t="str">
        <f t="shared" si="2"/>
        <v/>
      </c>
    </row>
    <row r="144" spans="1:3" ht="40" customHeight="1" x14ac:dyDescent="0.3">
      <c r="A144" s="186"/>
      <c r="B144" s="187"/>
      <c r="C144" s="32" t="str">
        <f t="shared" si="2"/>
        <v/>
      </c>
    </row>
    <row r="145" spans="1:3" ht="40" customHeight="1" x14ac:dyDescent="0.3">
      <c r="A145" s="186"/>
      <c r="B145" s="187"/>
      <c r="C145" s="32" t="str">
        <f t="shared" si="2"/>
        <v/>
      </c>
    </row>
    <row r="146" spans="1:3" ht="40" customHeight="1" x14ac:dyDescent="0.3">
      <c r="A146" s="186"/>
      <c r="B146" s="187"/>
      <c r="C146" s="32" t="str">
        <f t="shared" si="2"/>
        <v/>
      </c>
    </row>
    <row r="147" spans="1:3" ht="40" customHeight="1" x14ac:dyDescent="0.3">
      <c r="A147" s="186"/>
      <c r="B147" s="187"/>
      <c r="C147" s="32" t="str">
        <f t="shared" si="2"/>
        <v/>
      </c>
    </row>
    <row r="148" spans="1:3" ht="40" customHeight="1" x14ac:dyDescent="0.3">
      <c r="A148" s="186"/>
      <c r="B148" s="187"/>
      <c r="C148" s="32" t="str">
        <f t="shared" si="2"/>
        <v/>
      </c>
    </row>
    <row r="149" spans="1:3" ht="40" customHeight="1" x14ac:dyDescent="0.3">
      <c r="A149" s="186"/>
      <c r="B149" s="187"/>
      <c r="C149" s="32" t="str">
        <f t="shared" si="2"/>
        <v/>
      </c>
    </row>
    <row r="150" spans="1:3" ht="40" customHeight="1" x14ac:dyDescent="0.3">
      <c r="A150" s="186"/>
      <c r="B150" s="187"/>
      <c r="C150" s="32" t="str">
        <f t="shared" si="2"/>
        <v/>
      </c>
    </row>
    <row r="151" spans="1:3" ht="40" customHeight="1" x14ac:dyDescent="0.3">
      <c r="A151" s="186"/>
      <c r="B151" s="187"/>
      <c r="C151" s="32" t="str">
        <f t="shared" si="2"/>
        <v/>
      </c>
    </row>
    <row r="152" spans="1:3" ht="40" customHeight="1" x14ac:dyDescent="0.3">
      <c r="A152" s="186"/>
      <c r="B152" s="187"/>
      <c r="C152" s="32" t="str">
        <f t="shared" si="2"/>
        <v/>
      </c>
    </row>
    <row r="153" spans="1:3" ht="40" customHeight="1" x14ac:dyDescent="0.3">
      <c r="A153" s="186"/>
      <c r="B153" s="187"/>
      <c r="C153" s="32" t="str">
        <f t="shared" si="2"/>
        <v/>
      </c>
    </row>
    <row r="154" spans="1:3" ht="40" customHeight="1" x14ac:dyDescent="0.3">
      <c r="A154" s="186"/>
      <c r="B154" s="187"/>
      <c r="C154" s="32" t="str">
        <f t="shared" si="2"/>
        <v/>
      </c>
    </row>
    <row r="155" spans="1:3" ht="40" customHeight="1" x14ac:dyDescent="0.3">
      <c r="A155" s="186"/>
      <c r="B155" s="187"/>
      <c r="C155" s="32" t="str">
        <f t="shared" si="2"/>
        <v/>
      </c>
    </row>
    <row r="156" spans="1:3" ht="40" customHeight="1" x14ac:dyDescent="0.3">
      <c r="A156" s="186"/>
      <c r="B156" s="187"/>
      <c r="C156" s="32" t="str">
        <f t="shared" si="2"/>
        <v/>
      </c>
    </row>
    <row r="157" spans="1:3" ht="40" customHeight="1" x14ac:dyDescent="0.3">
      <c r="A157" s="186"/>
      <c r="B157" s="187"/>
      <c r="C157" s="32" t="str">
        <f t="shared" si="2"/>
        <v/>
      </c>
    </row>
    <row r="158" spans="1:3" ht="40" customHeight="1" x14ac:dyDescent="0.3">
      <c r="A158" s="186"/>
      <c r="B158" s="187"/>
      <c r="C158" s="32" t="str">
        <f t="shared" si="2"/>
        <v/>
      </c>
    </row>
    <row r="159" spans="1:3" ht="40" customHeight="1" x14ac:dyDescent="0.3">
      <c r="A159" s="186"/>
      <c r="B159" s="187"/>
      <c r="C159" s="32" t="str">
        <f t="shared" si="2"/>
        <v/>
      </c>
    </row>
    <row r="160" spans="1:3" ht="40" customHeight="1" x14ac:dyDescent="0.3">
      <c r="A160" s="186"/>
      <c r="B160" s="187"/>
      <c r="C160" s="32" t="str">
        <f t="shared" si="2"/>
        <v/>
      </c>
    </row>
    <row r="161" spans="1:3" ht="40" customHeight="1" x14ac:dyDescent="0.3">
      <c r="A161" s="186"/>
      <c r="B161" s="187"/>
      <c r="C161" s="32" t="str">
        <f t="shared" si="2"/>
        <v/>
      </c>
    </row>
    <row r="162" spans="1:3" ht="40" customHeight="1" x14ac:dyDescent="0.3">
      <c r="A162" s="186"/>
      <c r="B162" s="187"/>
      <c r="C162" s="32" t="str">
        <f t="shared" si="2"/>
        <v/>
      </c>
    </row>
    <row r="163" spans="1:3" ht="40" customHeight="1" x14ac:dyDescent="0.3">
      <c r="A163" s="186"/>
      <c r="B163" s="187"/>
      <c r="C163" s="32" t="str">
        <f t="shared" si="2"/>
        <v/>
      </c>
    </row>
    <row r="164" spans="1:3" ht="40" customHeight="1" x14ac:dyDescent="0.3">
      <c r="A164" s="186"/>
      <c r="B164" s="187"/>
      <c r="C164" s="32" t="str">
        <f t="shared" si="2"/>
        <v/>
      </c>
    </row>
    <row r="165" spans="1:3" ht="40" customHeight="1" x14ac:dyDescent="0.3">
      <c r="A165" s="186"/>
      <c r="B165" s="187"/>
      <c r="C165" s="32" t="str">
        <f t="shared" si="2"/>
        <v/>
      </c>
    </row>
    <row r="166" spans="1:3" ht="40" customHeight="1" x14ac:dyDescent="0.3">
      <c r="A166" s="186"/>
      <c r="B166" s="187"/>
      <c r="C166" s="32" t="str">
        <f t="shared" si="2"/>
        <v/>
      </c>
    </row>
    <row r="167" spans="1:3" ht="40" customHeight="1" x14ac:dyDescent="0.3">
      <c r="A167" s="186"/>
      <c r="B167" s="187"/>
      <c r="C167" s="32" t="str">
        <f t="shared" si="2"/>
        <v/>
      </c>
    </row>
    <row r="168" spans="1:3" ht="40" customHeight="1" x14ac:dyDescent="0.3">
      <c r="A168" s="186"/>
      <c r="B168" s="187"/>
      <c r="C168" s="32" t="str">
        <f t="shared" si="2"/>
        <v/>
      </c>
    </row>
    <row r="169" spans="1:3" ht="40" customHeight="1" x14ac:dyDescent="0.3">
      <c r="A169" s="186"/>
      <c r="B169" s="187"/>
      <c r="C169" s="32" t="str">
        <f t="shared" si="2"/>
        <v/>
      </c>
    </row>
    <row r="170" spans="1:3" ht="40" customHeight="1" x14ac:dyDescent="0.3">
      <c r="A170" s="186"/>
      <c r="B170" s="187"/>
      <c r="C170" s="32" t="str">
        <f t="shared" si="2"/>
        <v/>
      </c>
    </row>
    <row r="171" spans="1:3" ht="40" customHeight="1" x14ac:dyDescent="0.3">
      <c r="A171" s="186"/>
      <c r="B171" s="187"/>
      <c r="C171" s="32" t="str">
        <f t="shared" si="2"/>
        <v/>
      </c>
    </row>
    <row r="172" spans="1:3" ht="40" customHeight="1" x14ac:dyDescent="0.3">
      <c r="A172" s="186"/>
      <c r="B172" s="187"/>
      <c r="C172" s="32" t="str">
        <f t="shared" si="2"/>
        <v/>
      </c>
    </row>
    <row r="173" spans="1:3" ht="40" customHeight="1" x14ac:dyDescent="0.3">
      <c r="A173" s="186"/>
      <c r="B173" s="187"/>
      <c r="C173" s="32" t="str">
        <f t="shared" si="2"/>
        <v/>
      </c>
    </row>
    <row r="174" spans="1:3" ht="40" customHeight="1" x14ac:dyDescent="0.3">
      <c r="A174" s="186"/>
      <c r="B174" s="187"/>
      <c r="C174" s="32" t="str">
        <f t="shared" si="2"/>
        <v/>
      </c>
    </row>
    <row r="175" spans="1:3" ht="40" customHeight="1" x14ac:dyDescent="0.3">
      <c r="A175" s="186"/>
      <c r="B175" s="187"/>
      <c r="C175" s="32" t="str">
        <f t="shared" si="2"/>
        <v/>
      </c>
    </row>
    <row r="176" spans="1:3" ht="40" customHeight="1" x14ac:dyDescent="0.3">
      <c r="A176" s="186"/>
      <c r="B176" s="187"/>
      <c r="C176" s="32" t="str">
        <f t="shared" si="2"/>
        <v/>
      </c>
    </row>
    <row r="177" spans="1:3" ht="40" customHeight="1" x14ac:dyDescent="0.3">
      <c r="A177" s="186"/>
      <c r="B177" s="187"/>
      <c r="C177" s="32" t="str">
        <f t="shared" si="2"/>
        <v/>
      </c>
    </row>
    <row r="178" spans="1:3" ht="40" customHeight="1" x14ac:dyDescent="0.3">
      <c r="A178" s="186"/>
      <c r="B178" s="187"/>
      <c r="C178" s="32" t="str">
        <f t="shared" si="2"/>
        <v/>
      </c>
    </row>
    <row r="179" spans="1:3" ht="40" customHeight="1" x14ac:dyDescent="0.3">
      <c r="A179" s="186"/>
      <c r="B179" s="187"/>
      <c r="C179" s="32" t="str">
        <f t="shared" si="2"/>
        <v/>
      </c>
    </row>
    <row r="180" spans="1:3" ht="40" customHeight="1" x14ac:dyDescent="0.3">
      <c r="A180" s="186"/>
      <c r="B180" s="187"/>
      <c r="C180" s="32" t="str">
        <f t="shared" si="2"/>
        <v/>
      </c>
    </row>
    <row r="181" spans="1:3" ht="40" customHeight="1" x14ac:dyDescent="0.3">
      <c r="A181" s="186"/>
      <c r="B181" s="187"/>
      <c r="C181" s="32" t="str">
        <f t="shared" si="2"/>
        <v/>
      </c>
    </row>
    <row r="182" spans="1:3" ht="40" customHeight="1" x14ac:dyDescent="0.3">
      <c r="A182" s="186"/>
      <c r="B182" s="187"/>
      <c r="C182" s="32" t="str">
        <f t="shared" si="2"/>
        <v/>
      </c>
    </row>
    <row r="183" spans="1:3" ht="40" customHeight="1" x14ac:dyDescent="0.3">
      <c r="A183" s="186"/>
      <c r="B183" s="187"/>
      <c r="C183" s="32" t="str">
        <f t="shared" si="2"/>
        <v/>
      </c>
    </row>
    <row r="184" spans="1:3" ht="40" customHeight="1" x14ac:dyDescent="0.3">
      <c r="A184" s="186"/>
      <c r="B184" s="187"/>
      <c r="C184" s="32" t="str">
        <f t="shared" si="2"/>
        <v/>
      </c>
    </row>
    <row r="185" spans="1:3" ht="40" customHeight="1" x14ac:dyDescent="0.3">
      <c r="A185" s="186"/>
      <c r="B185" s="187"/>
      <c r="C185" s="32" t="str">
        <f t="shared" si="2"/>
        <v/>
      </c>
    </row>
    <row r="186" spans="1:3" ht="40" customHeight="1" x14ac:dyDescent="0.3">
      <c r="A186" s="186"/>
      <c r="B186" s="187"/>
      <c r="C186" s="32" t="str">
        <f t="shared" si="2"/>
        <v/>
      </c>
    </row>
    <row r="187" spans="1:3" ht="40" customHeight="1" x14ac:dyDescent="0.3">
      <c r="A187" s="186"/>
      <c r="B187" s="187"/>
      <c r="C187" s="32" t="str">
        <f t="shared" si="2"/>
        <v/>
      </c>
    </row>
    <row r="188" spans="1:3" ht="40" customHeight="1" x14ac:dyDescent="0.3">
      <c r="A188" s="186"/>
      <c r="B188" s="187"/>
      <c r="C188" s="32" t="str">
        <f t="shared" si="2"/>
        <v/>
      </c>
    </row>
    <row r="189" spans="1:3" ht="40" customHeight="1" x14ac:dyDescent="0.3">
      <c r="A189" s="186"/>
      <c r="B189" s="187"/>
      <c r="C189" s="32" t="str">
        <f t="shared" si="2"/>
        <v/>
      </c>
    </row>
    <row r="190" spans="1:3" ht="40" customHeight="1" x14ac:dyDescent="0.3">
      <c r="A190" s="186"/>
      <c r="B190" s="187"/>
      <c r="C190" s="32" t="str">
        <f t="shared" si="2"/>
        <v/>
      </c>
    </row>
    <row r="191" spans="1:3" ht="40" customHeight="1" x14ac:dyDescent="0.3">
      <c r="A191" s="186"/>
      <c r="B191" s="187"/>
      <c r="C191" s="32" t="str">
        <f t="shared" si="2"/>
        <v/>
      </c>
    </row>
    <row r="192" spans="1:3" ht="40" customHeight="1" x14ac:dyDescent="0.3">
      <c r="A192" s="186"/>
      <c r="B192" s="187"/>
      <c r="C192" s="32" t="str">
        <f t="shared" si="2"/>
        <v/>
      </c>
    </row>
    <row r="193" spans="1:3" ht="40" customHeight="1" x14ac:dyDescent="0.3">
      <c r="A193" s="186"/>
      <c r="B193" s="187"/>
      <c r="C193" s="32" t="str">
        <f t="shared" si="2"/>
        <v/>
      </c>
    </row>
    <row r="194" spans="1:3" ht="40" customHeight="1" x14ac:dyDescent="0.3">
      <c r="A194" s="186"/>
      <c r="B194" s="187"/>
      <c r="C194" s="32" t="str">
        <f t="shared" si="2"/>
        <v/>
      </c>
    </row>
    <row r="195" spans="1:3" ht="40" customHeight="1" x14ac:dyDescent="0.3">
      <c r="A195" s="186"/>
      <c r="B195" s="187"/>
      <c r="C195" s="32" t="str">
        <f t="shared" si="2"/>
        <v/>
      </c>
    </row>
    <row r="196" spans="1:3" ht="40" customHeight="1" x14ac:dyDescent="0.3">
      <c r="A196" s="186"/>
      <c r="B196" s="187"/>
      <c r="C196" s="32" t="str">
        <f t="shared" si="2"/>
        <v/>
      </c>
    </row>
    <row r="197" spans="1:3" ht="40" customHeight="1" x14ac:dyDescent="0.3">
      <c r="A197" s="186"/>
      <c r="B197" s="187"/>
      <c r="C197" s="32" t="str">
        <f t="shared" si="2"/>
        <v/>
      </c>
    </row>
    <row r="198" spans="1:3" ht="40" customHeight="1" x14ac:dyDescent="0.3">
      <c r="A198" s="186"/>
      <c r="B198" s="187"/>
      <c r="C198" s="32" t="str">
        <f t="shared" si="2"/>
        <v/>
      </c>
    </row>
    <row r="199" spans="1:3" ht="40" customHeight="1" x14ac:dyDescent="0.3">
      <c r="A199" s="186"/>
      <c r="B199" s="187"/>
      <c r="C199" s="32" t="str">
        <f t="shared" ref="C199:C252" si="3">IF(A199="","",0.5)</f>
        <v/>
      </c>
    </row>
    <row r="200" spans="1:3" ht="40" customHeight="1" x14ac:dyDescent="0.3">
      <c r="A200" s="186"/>
      <c r="B200" s="187"/>
      <c r="C200" s="32" t="str">
        <f t="shared" si="3"/>
        <v/>
      </c>
    </row>
    <row r="201" spans="1:3" ht="40" customHeight="1" x14ac:dyDescent="0.3">
      <c r="A201" s="186"/>
      <c r="B201" s="187"/>
      <c r="C201" s="32" t="str">
        <f t="shared" si="3"/>
        <v/>
      </c>
    </row>
    <row r="202" spans="1:3" ht="40" customHeight="1" x14ac:dyDescent="0.3">
      <c r="A202" s="186"/>
      <c r="B202" s="187"/>
      <c r="C202" s="32" t="str">
        <f t="shared" si="3"/>
        <v/>
      </c>
    </row>
    <row r="203" spans="1:3" ht="40" customHeight="1" x14ac:dyDescent="0.3">
      <c r="A203" s="186"/>
      <c r="B203" s="187"/>
      <c r="C203" s="32" t="str">
        <f t="shared" si="3"/>
        <v/>
      </c>
    </row>
    <row r="204" spans="1:3" ht="40" customHeight="1" x14ac:dyDescent="0.3">
      <c r="A204" s="186"/>
      <c r="B204" s="187"/>
      <c r="C204" s="32" t="str">
        <f t="shared" si="3"/>
        <v/>
      </c>
    </row>
    <row r="205" spans="1:3" ht="40" customHeight="1" x14ac:dyDescent="0.3">
      <c r="A205" s="186"/>
      <c r="B205" s="187"/>
      <c r="C205" s="32" t="str">
        <f t="shared" si="3"/>
        <v/>
      </c>
    </row>
    <row r="206" spans="1:3" ht="40" customHeight="1" x14ac:dyDescent="0.3">
      <c r="A206" s="186"/>
      <c r="B206" s="187"/>
      <c r="C206" s="32" t="str">
        <f t="shared" si="3"/>
        <v/>
      </c>
    </row>
    <row r="207" spans="1:3" ht="40" customHeight="1" x14ac:dyDescent="0.3">
      <c r="A207" s="186"/>
      <c r="B207" s="187"/>
      <c r="C207" s="32" t="str">
        <f t="shared" si="3"/>
        <v/>
      </c>
    </row>
    <row r="208" spans="1:3" ht="40" customHeight="1" x14ac:dyDescent="0.3">
      <c r="A208" s="186"/>
      <c r="B208" s="187"/>
      <c r="C208" s="32" t="str">
        <f t="shared" si="3"/>
        <v/>
      </c>
    </row>
    <row r="209" spans="1:3" ht="40" customHeight="1" x14ac:dyDescent="0.3">
      <c r="A209" s="186"/>
      <c r="B209" s="187"/>
      <c r="C209" s="32" t="str">
        <f t="shared" si="3"/>
        <v/>
      </c>
    </row>
    <row r="210" spans="1:3" ht="40" customHeight="1" x14ac:dyDescent="0.3">
      <c r="A210" s="186"/>
      <c r="B210" s="187"/>
      <c r="C210" s="32" t="str">
        <f t="shared" si="3"/>
        <v/>
      </c>
    </row>
    <row r="211" spans="1:3" ht="40" customHeight="1" x14ac:dyDescent="0.3">
      <c r="A211" s="186"/>
      <c r="B211" s="187"/>
      <c r="C211" s="32" t="str">
        <f t="shared" si="3"/>
        <v/>
      </c>
    </row>
    <row r="212" spans="1:3" ht="40" customHeight="1" x14ac:dyDescent="0.3">
      <c r="A212" s="186"/>
      <c r="B212" s="187"/>
      <c r="C212" s="32" t="str">
        <f t="shared" si="3"/>
        <v/>
      </c>
    </row>
    <row r="213" spans="1:3" ht="40" customHeight="1" x14ac:dyDescent="0.3">
      <c r="A213" s="186"/>
      <c r="B213" s="187"/>
      <c r="C213" s="32" t="str">
        <f t="shared" si="3"/>
        <v/>
      </c>
    </row>
    <row r="214" spans="1:3" ht="40" customHeight="1" x14ac:dyDescent="0.3">
      <c r="A214" s="186"/>
      <c r="B214" s="187"/>
      <c r="C214" s="32" t="str">
        <f t="shared" si="3"/>
        <v/>
      </c>
    </row>
    <row r="215" spans="1:3" ht="40" customHeight="1" x14ac:dyDescent="0.3">
      <c r="A215" s="186"/>
      <c r="B215" s="187"/>
      <c r="C215" s="32" t="str">
        <f t="shared" si="3"/>
        <v/>
      </c>
    </row>
    <row r="216" spans="1:3" ht="40" customHeight="1" x14ac:dyDescent="0.3">
      <c r="A216" s="186"/>
      <c r="B216" s="187"/>
      <c r="C216" s="32" t="str">
        <f t="shared" si="3"/>
        <v/>
      </c>
    </row>
    <row r="217" spans="1:3" ht="40" customHeight="1" x14ac:dyDescent="0.3">
      <c r="A217" s="186"/>
      <c r="B217" s="187"/>
      <c r="C217" s="32" t="str">
        <f t="shared" si="3"/>
        <v/>
      </c>
    </row>
    <row r="218" spans="1:3" ht="40" customHeight="1" x14ac:dyDescent="0.3">
      <c r="A218" s="186"/>
      <c r="B218" s="187"/>
      <c r="C218" s="32" t="str">
        <f t="shared" si="3"/>
        <v/>
      </c>
    </row>
    <row r="219" spans="1:3" ht="40" customHeight="1" x14ac:dyDescent="0.3">
      <c r="A219" s="186"/>
      <c r="B219" s="187"/>
      <c r="C219" s="32" t="str">
        <f t="shared" si="3"/>
        <v/>
      </c>
    </row>
    <row r="220" spans="1:3" ht="40" customHeight="1" x14ac:dyDescent="0.3">
      <c r="A220" s="186"/>
      <c r="B220" s="187"/>
      <c r="C220" s="32" t="str">
        <f t="shared" si="3"/>
        <v/>
      </c>
    </row>
    <row r="221" spans="1:3" ht="40" customHeight="1" x14ac:dyDescent="0.3">
      <c r="A221" s="186"/>
      <c r="B221" s="187"/>
      <c r="C221" s="32" t="str">
        <f t="shared" si="3"/>
        <v/>
      </c>
    </row>
    <row r="222" spans="1:3" ht="40" customHeight="1" x14ac:dyDescent="0.3">
      <c r="A222" s="186"/>
      <c r="B222" s="187"/>
      <c r="C222" s="32" t="str">
        <f t="shared" si="3"/>
        <v/>
      </c>
    </row>
    <row r="223" spans="1:3" ht="40" customHeight="1" x14ac:dyDescent="0.3">
      <c r="A223" s="186"/>
      <c r="B223" s="187"/>
      <c r="C223" s="32" t="str">
        <f t="shared" si="3"/>
        <v/>
      </c>
    </row>
    <row r="224" spans="1:3" ht="40" customHeight="1" x14ac:dyDescent="0.3">
      <c r="A224" s="186"/>
      <c r="B224" s="187"/>
      <c r="C224" s="32" t="str">
        <f t="shared" si="3"/>
        <v/>
      </c>
    </row>
    <row r="225" spans="1:3" ht="40" customHeight="1" x14ac:dyDescent="0.3">
      <c r="A225" s="186"/>
      <c r="B225" s="187"/>
      <c r="C225" s="32" t="str">
        <f t="shared" si="3"/>
        <v/>
      </c>
    </row>
    <row r="226" spans="1:3" ht="40" customHeight="1" x14ac:dyDescent="0.3">
      <c r="A226" s="186"/>
      <c r="B226" s="187"/>
      <c r="C226" s="32" t="str">
        <f t="shared" si="3"/>
        <v/>
      </c>
    </row>
    <row r="227" spans="1:3" ht="40" customHeight="1" x14ac:dyDescent="0.3">
      <c r="A227" s="186"/>
      <c r="B227" s="187"/>
      <c r="C227" s="32" t="str">
        <f t="shared" si="3"/>
        <v/>
      </c>
    </row>
    <row r="228" spans="1:3" ht="40" customHeight="1" x14ac:dyDescent="0.3">
      <c r="A228" s="186"/>
      <c r="B228" s="187"/>
      <c r="C228" s="32" t="str">
        <f t="shared" si="3"/>
        <v/>
      </c>
    </row>
    <row r="229" spans="1:3" ht="40" customHeight="1" x14ac:dyDescent="0.3">
      <c r="A229" s="186"/>
      <c r="B229" s="187"/>
      <c r="C229" s="32" t="str">
        <f t="shared" si="3"/>
        <v/>
      </c>
    </row>
    <row r="230" spans="1:3" ht="40" customHeight="1" x14ac:dyDescent="0.3">
      <c r="A230" s="186"/>
      <c r="B230" s="187"/>
      <c r="C230" s="32" t="str">
        <f t="shared" si="3"/>
        <v/>
      </c>
    </row>
    <row r="231" spans="1:3" ht="40" customHeight="1" x14ac:dyDescent="0.3">
      <c r="A231" s="186"/>
      <c r="B231" s="187"/>
      <c r="C231" s="32" t="str">
        <f t="shared" si="3"/>
        <v/>
      </c>
    </row>
    <row r="232" spans="1:3" ht="40" customHeight="1" x14ac:dyDescent="0.3">
      <c r="A232" s="186"/>
      <c r="B232" s="187"/>
      <c r="C232" s="32" t="str">
        <f t="shared" si="3"/>
        <v/>
      </c>
    </row>
    <row r="233" spans="1:3" ht="40" customHeight="1" x14ac:dyDescent="0.3">
      <c r="A233" s="186"/>
      <c r="B233" s="187"/>
      <c r="C233" s="32" t="str">
        <f t="shared" si="3"/>
        <v/>
      </c>
    </row>
    <row r="234" spans="1:3" ht="40" customHeight="1" x14ac:dyDescent="0.3">
      <c r="A234" s="186"/>
      <c r="B234" s="187"/>
      <c r="C234" s="32" t="str">
        <f t="shared" si="3"/>
        <v/>
      </c>
    </row>
    <row r="235" spans="1:3" ht="40" customHeight="1" x14ac:dyDescent="0.3">
      <c r="A235" s="186"/>
      <c r="B235" s="187"/>
      <c r="C235" s="32" t="str">
        <f t="shared" si="3"/>
        <v/>
      </c>
    </row>
    <row r="236" spans="1:3" ht="40" customHeight="1" x14ac:dyDescent="0.3">
      <c r="A236" s="186"/>
      <c r="B236" s="187"/>
      <c r="C236" s="32" t="str">
        <f t="shared" si="3"/>
        <v/>
      </c>
    </row>
    <row r="237" spans="1:3" ht="40" customHeight="1" x14ac:dyDescent="0.3">
      <c r="A237" s="186"/>
      <c r="B237" s="187"/>
      <c r="C237" s="32" t="str">
        <f t="shared" si="3"/>
        <v/>
      </c>
    </row>
    <row r="238" spans="1:3" ht="40" customHeight="1" x14ac:dyDescent="0.3">
      <c r="A238" s="186"/>
      <c r="B238" s="187"/>
      <c r="C238" s="32" t="str">
        <f t="shared" si="3"/>
        <v/>
      </c>
    </row>
    <row r="239" spans="1:3" ht="40" customHeight="1" x14ac:dyDescent="0.3">
      <c r="A239" s="186"/>
      <c r="B239" s="187"/>
      <c r="C239" s="32" t="str">
        <f t="shared" si="3"/>
        <v/>
      </c>
    </row>
    <row r="240" spans="1:3" ht="40" customHeight="1" x14ac:dyDescent="0.3">
      <c r="A240" s="186"/>
      <c r="B240" s="187"/>
      <c r="C240" s="32" t="str">
        <f t="shared" si="3"/>
        <v/>
      </c>
    </row>
    <row r="241" spans="1:3" ht="40" customHeight="1" x14ac:dyDescent="0.3">
      <c r="A241" s="186"/>
      <c r="B241" s="187"/>
      <c r="C241" s="32" t="str">
        <f t="shared" si="3"/>
        <v/>
      </c>
    </row>
    <row r="242" spans="1:3" ht="40" customHeight="1" x14ac:dyDescent="0.3">
      <c r="A242" s="186"/>
      <c r="B242" s="187"/>
      <c r="C242" s="32" t="str">
        <f t="shared" si="3"/>
        <v/>
      </c>
    </row>
    <row r="243" spans="1:3" ht="40" customHeight="1" x14ac:dyDescent="0.3">
      <c r="A243" s="186"/>
      <c r="B243" s="187"/>
      <c r="C243" s="32" t="str">
        <f t="shared" si="3"/>
        <v/>
      </c>
    </row>
    <row r="244" spans="1:3" ht="40" customHeight="1" x14ac:dyDescent="0.3">
      <c r="A244" s="186"/>
      <c r="B244" s="187"/>
      <c r="C244" s="32" t="str">
        <f t="shared" si="3"/>
        <v/>
      </c>
    </row>
    <row r="245" spans="1:3" ht="40" customHeight="1" x14ac:dyDescent="0.3">
      <c r="A245" s="186"/>
      <c r="B245" s="187"/>
      <c r="C245" s="32" t="str">
        <f t="shared" si="3"/>
        <v/>
      </c>
    </row>
    <row r="246" spans="1:3" ht="40" customHeight="1" x14ac:dyDescent="0.3">
      <c r="A246" s="186"/>
      <c r="B246" s="187"/>
      <c r="C246" s="32" t="str">
        <f t="shared" si="3"/>
        <v/>
      </c>
    </row>
    <row r="247" spans="1:3" ht="40" customHeight="1" x14ac:dyDescent="0.3">
      <c r="A247" s="186"/>
      <c r="B247" s="187"/>
      <c r="C247" s="32" t="str">
        <f t="shared" si="3"/>
        <v/>
      </c>
    </row>
    <row r="248" spans="1:3" ht="40" customHeight="1" x14ac:dyDescent="0.3">
      <c r="A248" s="186"/>
      <c r="B248" s="187"/>
      <c r="C248" s="32" t="str">
        <f t="shared" si="3"/>
        <v/>
      </c>
    </row>
    <row r="249" spans="1:3" ht="40" customHeight="1" x14ac:dyDescent="0.3">
      <c r="A249" s="186"/>
      <c r="B249" s="187"/>
      <c r="C249" s="32" t="str">
        <f t="shared" si="3"/>
        <v/>
      </c>
    </row>
    <row r="250" spans="1:3" ht="40" customHeight="1" x14ac:dyDescent="0.3">
      <c r="A250" s="186"/>
      <c r="B250" s="187"/>
      <c r="C250" s="32" t="str">
        <f t="shared" si="3"/>
        <v/>
      </c>
    </row>
    <row r="251" spans="1:3" ht="40" customHeight="1" x14ac:dyDescent="0.3">
      <c r="A251" s="186"/>
      <c r="B251" s="187"/>
      <c r="C251" s="32" t="str">
        <f t="shared" si="3"/>
        <v/>
      </c>
    </row>
    <row r="252" spans="1:3" ht="40" customHeight="1" thickBot="1" x14ac:dyDescent="0.35">
      <c r="A252" s="190"/>
      <c r="B252" s="191"/>
      <c r="C252" s="32" t="str">
        <f t="shared" si="3"/>
        <v/>
      </c>
    </row>
    <row r="253" spans="1:3" ht="40" customHeight="1" x14ac:dyDescent="0.3">
      <c r="A253" s="47"/>
      <c r="B253" s="75"/>
    </row>
    <row r="254" spans="1:3" ht="40" customHeight="1" x14ac:dyDescent="0.3">
      <c r="A254" s="47"/>
      <c r="B254" s="75"/>
    </row>
    <row r="255" spans="1:3" ht="40" customHeight="1" x14ac:dyDescent="0.3">
      <c r="A255" s="47"/>
      <c r="B255" s="75"/>
    </row>
    <row r="256" spans="1:3" ht="40" customHeight="1" x14ac:dyDescent="0.3">
      <c r="A256" s="47"/>
      <c r="B256" s="75"/>
    </row>
    <row r="257" spans="1:2" ht="40" customHeight="1" x14ac:dyDescent="0.3">
      <c r="A257" s="47"/>
      <c r="B257" s="75"/>
    </row>
    <row r="258" spans="1:2" ht="40" customHeight="1" x14ac:dyDescent="0.3">
      <c r="A258" s="47"/>
      <c r="B258" s="75"/>
    </row>
    <row r="259" spans="1:2" ht="40" customHeight="1" x14ac:dyDescent="0.3">
      <c r="A259" s="47"/>
      <c r="B259" s="75"/>
    </row>
    <row r="260" spans="1:2" ht="40" customHeight="1" x14ac:dyDescent="0.3">
      <c r="A260" s="47"/>
      <c r="B260" s="75"/>
    </row>
    <row r="261" spans="1:2" ht="40" customHeight="1" x14ac:dyDescent="0.3">
      <c r="A261" s="47"/>
      <c r="B261" s="75"/>
    </row>
    <row r="262" spans="1:2" ht="40" customHeight="1" x14ac:dyDescent="0.3">
      <c r="A262" s="47"/>
      <c r="B262" s="75"/>
    </row>
    <row r="263" spans="1:2" ht="40" customHeight="1" x14ac:dyDescent="0.3">
      <c r="A263" s="47"/>
      <c r="B263" s="75"/>
    </row>
    <row r="264" spans="1:2" ht="40" customHeight="1" x14ac:dyDescent="0.3">
      <c r="A264" s="47"/>
      <c r="B264" s="75"/>
    </row>
    <row r="265" spans="1:2" ht="40" customHeight="1" x14ac:dyDescent="0.3">
      <c r="A265" s="47"/>
      <c r="B265" s="75"/>
    </row>
    <row r="266" spans="1:2" ht="40" customHeight="1" x14ac:dyDescent="0.3">
      <c r="A266" s="47"/>
      <c r="B266" s="75"/>
    </row>
    <row r="267" spans="1:2" ht="40" customHeight="1" x14ac:dyDescent="0.3">
      <c r="A267" s="47"/>
      <c r="B267" s="75"/>
    </row>
    <row r="268" spans="1:2" ht="40" customHeight="1" x14ac:dyDescent="0.3">
      <c r="A268" s="47"/>
      <c r="B268" s="75"/>
    </row>
    <row r="269" spans="1:2" ht="40" customHeight="1" x14ac:dyDescent="0.3">
      <c r="A269" s="47"/>
      <c r="B269" s="75"/>
    </row>
    <row r="270" spans="1:2" ht="40" customHeight="1" x14ac:dyDescent="0.3">
      <c r="A270" s="47"/>
      <c r="B270" s="75"/>
    </row>
    <row r="271" spans="1:2" ht="40" customHeight="1" x14ac:dyDescent="0.3">
      <c r="A271" s="47"/>
      <c r="B271" s="75"/>
    </row>
    <row r="272" spans="1:2" ht="40" customHeight="1" x14ac:dyDescent="0.3">
      <c r="A272" s="47"/>
      <c r="B272" s="75"/>
    </row>
    <row r="273" spans="1:2" ht="40" customHeight="1" x14ac:dyDescent="0.3">
      <c r="A273" s="47"/>
      <c r="B273" s="75"/>
    </row>
    <row r="274" spans="1:2" ht="40" customHeight="1" x14ac:dyDescent="0.3">
      <c r="A274" s="47"/>
      <c r="B274" s="75"/>
    </row>
    <row r="275" spans="1:2" ht="40" customHeight="1" x14ac:dyDescent="0.3">
      <c r="A275" s="47"/>
      <c r="B275" s="75"/>
    </row>
    <row r="276" spans="1:2" ht="40" customHeight="1" x14ac:dyDescent="0.3">
      <c r="A276" s="47"/>
      <c r="B276" s="75"/>
    </row>
    <row r="277" spans="1:2" ht="40" customHeight="1" x14ac:dyDescent="0.3">
      <c r="A277" s="47"/>
      <c r="B277" s="75"/>
    </row>
    <row r="278" spans="1:2" ht="40" customHeight="1" x14ac:dyDescent="0.3">
      <c r="A278" s="47"/>
      <c r="B278" s="75"/>
    </row>
    <row r="279" spans="1:2" ht="40" customHeight="1" x14ac:dyDescent="0.3">
      <c r="A279" s="47"/>
      <c r="B279" s="75"/>
    </row>
    <row r="280" spans="1:2" ht="40" customHeight="1" x14ac:dyDescent="0.3">
      <c r="A280" s="47"/>
      <c r="B280" s="75"/>
    </row>
    <row r="281" spans="1:2" ht="40" customHeight="1" x14ac:dyDescent="0.3">
      <c r="A281" s="47"/>
      <c r="B281" s="75"/>
    </row>
    <row r="282" spans="1:2" ht="40" customHeight="1" x14ac:dyDescent="0.3">
      <c r="A282" s="47"/>
      <c r="B282" s="75"/>
    </row>
    <row r="283" spans="1:2" ht="40" customHeight="1" x14ac:dyDescent="0.3">
      <c r="A283" s="47"/>
      <c r="B283" s="75"/>
    </row>
    <row r="284" spans="1:2" ht="40" customHeight="1" x14ac:dyDescent="0.3">
      <c r="A284" s="47"/>
      <c r="B284" s="75"/>
    </row>
    <row r="285" spans="1:2" ht="40" customHeight="1" x14ac:dyDescent="0.3">
      <c r="A285" s="47"/>
      <c r="B285" s="75"/>
    </row>
    <row r="286" spans="1:2" ht="40" customHeight="1" x14ac:dyDescent="0.3">
      <c r="A286" s="47"/>
      <c r="B286" s="75"/>
    </row>
    <row r="287" spans="1:2" ht="40" customHeight="1" x14ac:dyDescent="0.3">
      <c r="A287" s="47"/>
      <c r="B287" s="75"/>
    </row>
    <row r="288" spans="1:2" ht="40" customHeight="1" x14ac:dyDescent="0.3">
      <c r="A288" s="47"/>
      <c r="B288" s="75"/>
    </row>
    <row r="289" spans="1:2" ht="40" customHeight="1" x14ac:dyDescent="0.3">
      <c r="A289" s="47"/>
      <c r="B289" s="75"/>
    </row>
    <row r="290" spans="1:2" ht="40" customHeight="1" x14ac:dyDescent="0.3">
      <c r="A290" s="47"/>
      <c r="B290" s="75"/>
    </row>
    <row r="291" spans="1:2" ht="40" customHeight="1" x14ac:dyDescent="0.3">
      <c r="A291" s="47"/>
      <c r="B291" s="75"/>
    </row>
    <row r="292" spans="1:2" ht="40" customHeight="1" x14ac:dyDescent="0.3">
      <c r="A292" s="47"/>
      <c r="B292" s="75"/>
    </row>
    <row r="293" spans="1:2" ht="40" customHeight="1" x14ac:dyDescent="0.3">
      <c r="A293" s="47"/>
      <c r="B293" s="75"/>
    </row>
    <row r="294" spans="1:2" ht="40" customHeight="1" x14ac:dyDescent="0.3">
      <c r="A294" s="47"/>
      <c r="B294" s="75"/>
    </row>
    <row r="295" spans="1:2" ht="40" customHeight="1" x14ac:dyDescent="0.3">
      <c r="A295" s="47"/>
      <c r="B295" s="75"/>
    </row>
    <row r="296" spans="1:2" ht="40" customHeight="1" x14ac:dyDescent="0.3">
      <c r="A296" s="47"/>
      <c r="B296" s="75"/>
    </row>
    <row r="297" spans="1:2" ht="40" customHeight="1" x14ac:dyDescent="0.3">
      <c r="A297" s="47"/>
      <c r="B297" s="75"/>
    </row>
    <row r="298" spans="1:2" ht="40" customHeight="1" x14ac:dyDescent="0.3">
      <c r="A298" s="47"/>
      <c r="B298" s="75"/>
    </row>
    <row r="299" spans="1:2" ht="40" customHeight="1" x14ac:dyDescent="0.3">
      <c r="A299" s="47"/>
      <c r="B299" s="75"/>
    </row>
    <row r="300" spans="1:2" ht="40" customHeight="1" x14ac:dyDescent="0.3">
      <c r="A300" s="47"/>
      <c r="B300" s="75"/>
    </row>
    <row r="301" spans="1:2" ht="40" customHeight="1" x14ac:dyDescent="0.3">
      <c r="A301" s="47"/>
      <c r="B301" s="75"/>
    </row>
    <row r="302" spans="1:2" ht="40" customHeight="1" x14ac:dyDescent="0.3">
      <c r="A302" s="47"/>
      <c r="B302" s="75"/>
    </row>
    <row r="303" spans="1:2" ht="40" customHeight="1" x14ac:dyDescent="0.3">
      <c r="A303" s="47"/>
      <c r="B303" s="75"/>
    </row>
    <row r="304" spans="1:2" ht="40" customHeight="1" x14ac:dyDescent="0.3">
      <c r="A304" s="47"/>
      <c r="B304" s="75"/>
    </row>
    <row r="305" spans="1:2" ht="40" customHeight="1" x14ac:dyDescent="0.3">
      <c r="A305" s="47"/>
      <c r="B305" s="75"/>
    </row>
    <row r="306" spans="1:2" ht="40" customHeight="1" x14ac:dyDescent="0.3">
      <c r="A306" s="47"/>
      <c r="B306" s="75"/>
    </row>
    <row r="307" spans="1:2" ht="40" customHeight="1" x14ac:dyDescent="0.3">
      <c r="A307" s="47"/>
      <c r="B307" s="75"/>
    </row>
    <row r="308" spans="1:2" ht="40" customHeight="1" x14ac:dyDescent="0.3">
      <c r="A308" s="47"/>
      <c r="B308" s="75"/>
    </row>
    <row r="309" spans="1:2" ht="40" customHeight="1" x14ac:dyDescent="0.3">
      <c r="A309" s="47"/>
      <c r="B309" s="75"/>
    </row>
    <row r="310" spans="1:2" ht="40" customHeight="1" x14ac:dyDescent="0.3">
      <c r="A310" s="47"/>
      <c r="B310" s="75"/>
    </row>
    <row r="311" spans="1:2" ht="40" customHeight="1" x14ac:dyDescent="0.3">
      <c r="A311" s="47"/>
      <c r="B311" s="75"/>
    </row>
    <row r="312" spans="1:2" ht="40" customHeight="1" x14ac:dyDescent="0.3">
      <c r="A312" s="47"/>
      <c r="B312" s="75"/>
    </row>
    <row r="313" spans="1:2" ht="40" customHeight="1" x14ac:dyDescent="0.3">
      <c r="A313" s="47"/>
      <c r="B313" s="75"/>
    </row>
    <row r="314" spans="1:2" ht="40" customHeight="1" x14ac:dyDescent="0.3">
      <c r="A314" s="47"/>
      <c r="B314" s="75"/>
    </row>
    <row r="315" spans="1:2" ht="40" customHeight="1" x14ac:dyDescent="0.3">
      <c r="A315" s="47"/>
      <c r="B315" s="75"/>
    </row>
    <row r="316" spans="1:2" ht="40" customHeight="1" x14ac:dyDescent="0.3">
      <c r="A316" s="47"/>
      <c r="B316" s="75"/>
    </row>
    <row r="317" spans="1:2" ht="40" customHeight="1" x14ac:dyDescent="0.3">
      <c r="A317" s="47"/>
      <c r="B317" s="75"/>
    </row>
    <row r="318" spans="1:2" ht="40" customHeight="1" x14ac:dyDescent="0.3">
      <c r="A318" s="47"/>
      <c r="B318" s="75"/>
    </row>
    <row r="319" spans="1:2" ht="40" customHeight="1" x14ac:dyDescent="0.3">
      <c r="A319" s="47"/>
      <c r="B319" s="75"/>
    </row>
    <row r="320" spans="1:2" ht="40" customHeight="1" x14ac:dyDescent="0.3">
      <c r="A320" s="47"/>
      <c r="B320" s="75"/>
    </row>
    <row r="321" spans="1:2" ht="40" customHeight="1" x14ac:dyDescent="0.3">
      <c r="A321" s="47"/>
      <c r="B321" s="75"/>
    </row>
    <row r="322" spans="1:2" ht="40" customHeight="1" x14ac:dyDescent="0.3">
      <c r="A322" s="47"/>
      <c r="B322" s="75"/>
    </row>
    <row r="323" spans="1:2" ht="40" customHeight="1" x14ac:dyDescent="0.3">
      <c r="A323" s="47"/>
      <c r="B323" s="75"/>
    </row>
    <row r="324" spans="1:2" ht="40" customHeight="1" x14ac:dyDescent="0.3">
      <c r="A324" s="47"/>
      <c r="B324" s="75"/>
    </row>
    <row r="325" spans="1:2" ht="40" customHeight="1" x14ac:dyDescent="0.3">
      <c r="A325" s="47"/>
      <c r="B325" s="75"/>
    </row>
    <row r="326" spans="1:2" ht="40" customHeight="1" x14ac:dyDescent="0.3">
      <c r="A326" s="47"/>
      <c r="B326" s="75"/>
    </row>
    <row r="327" spans="1:2" ht="40" customHeight="1" x14ac:dyDescent="0.3">
      <c r="A327" s="47"/>
      <c r="B327" s="75"/>
    </row>
    <row r="328" spans="1:2" ht="40" customHeight="1" x14ac:dyDescent="0.3">
      <c r="A328" s="47"/>
      <c r="B328" s="75"/>
    </row>
    <row r="329" spans="1:2" ht="40" customHeight="1" x14ac:dyDescent="0.3">
      <c r="A329" s="47"/>
      <c r="B329" s="75"/>
    </row>
    <row r="330" spans="1:2" ht="40" customHeight="1" x14ac:dyDescent="0.3">
      <c r="A330" s="47"/>
      <c r="B330" s="75"/>
    </row>
    <row r="331" spans="1:2" ht="40" customHeight="1" x14ac:dyDescent="0.3">
      <c r="A331" s="47"/>
      <c r="B331" s="75"/>
    </row>
    <row r="332" spans="1:2" ht="40" customHeight="1" x14ac:dyDescent="0.3">
      <c r="A332" s="47"/>
      <c r="B332" s="75"/>
    </row>
    <row r="333" spans="1:2" ht="40" customHeight="1" x14ac:dyDescent="0.3">
      <c r="A333" s="47"/>
      <c r="B333" s="75"/>
    </row>
    <row r="334" spans="1:2" ht="40" customHeight="1" x14ac:dyDescent="0.3">
      <c r="A334" s="47"/>
      <c r="B334" s="75"/>
    </row>
    <row r="335" spans="1:2" ht="40" customHeight="1" x14ac:dyDescent="0.3">
      <c r="A335" s="47"/>
      <c r="B335" s="75"/>
    </row>
    <row r="336" spans="1:2" ht="40" customHeight="1" x14ac:dyDescent="0.3">
      <c r="A336" s="47"/>
      <c r="B336" s="75"/>
    </row>
    <row r="337" spans="1:2" ht="40" customHeight="1" x14ac:dyDescent="0.3">
      <c r="A337" s="47"/>
      <c r="B337" s="75"/>
    </row>
    <row r="338" spans="1:2" ht="40" customHeight="1" x14ac:dyDescent="0.3">
      <c r="A338" s="47"/>
      <c r="B338" s="75"/>
    </row>
    <row r="339" spans="1:2" ht="40" customHeight="1" x14ac:dyDescent="0.3">
      <c r="A339" s="47"/>
      <c r="B339" s="75"/>
    </row>
    <row r="340" spans="1:2" ht="40" customHeight="1" x14ac:dyDescent="0.3">
      <c r="A340" s="47"/>
      <c r="B340" s="75"/>
    </row>
    <row r="341" spans="1:2" ht="40" customHeight="1" x14ac:dyDescent="0.3">
      <c r="A341" s="47"/>
      <c r="B341" s="75"/>
    </row>
    <row r="342" spans="1:2" ht="40" customHeight="1" x14ac:dyDescent="0.3">
      <c r="A342" s="47"/>
      <c r="B342" s="75"/>
    </row>
    <row r="343" spans="1:2" ht="40" customHeight="1" x14ac:dyDescent="0.3">
      <c r="A343" s="47"/>
      <c r="B343" s="75"/>
    </row>
    <row r="344" spans="1:2" ht="40" customHeight="1" x14ac:dyDescent="0.3">
      <c r="A344" s="47"/>
      <c r="B344" s="75"/>
    </row>
    <row r="345" spans="1:2" ht="40" customHeight="1" x14ac:dyDescent="0.3">
      <c r="A345" s="47"/>
      <c r="B345" s="75"/>
    </row>
    <row r="346" spans="1:2" ht="40" customHeight="1" x14ac:dyDescent="0.3">
      <c r="A346" s="47"/>
      <c r="B346" s="75"/>
    </row>
    <row r="347" spans="1:2" ht="40" customHeight="1" x14ac:dyDescent="0.3">
      <c r="A347" s="47"/>
      <c r="B347" s="75"/>
    </row>
    <row r="348" spans="1:2" ht="40" customHeight="1" x14ac:dyDescent="0.3">
      <c r="A348" s="47"/>
      <c r="B348" s="75"/>
    </row>
    <row r="349" spans="1:2" ht="40" customHeight="1" x14ac:dyDescent="0.3">
      <c r="A349" s="47"/>
      <c r="B349" s="75"/>
    </row>
    <row r="350" spans="1:2" ht="40" customHeight="1" x14ac:dyDescent="0.3">
      <c r="A350" s="47"/>
      <c r="B350" s="75"/>
    </row>
    <row r="351" spans="1:2" ht="40" customHeight="1" x14ac:dyDescent="0.3">
      <c r="A351" s="47"/>
      <c r="B351" s="75"/>
    </row>
    <row r="352" spans="1:2" ht="40" customHeight="1" x14ac:dyDescent="0.3">
      <c r="A352" s="47"/>
      <c r="B352" s="75"/>
    </row>
    <row r="353" spans="1:2" ht="40" customHeight="1" x14ac:dyDescent="0.3">
      <c r="A353" s="47"/>
      <c r="B353" s="75"/>
    </row>
    <row r="354" spans="1:2" ht="40" customHeight="1" x14ac:dyDescent="0.3">
      <c r="A354" s="47"/>
      <c r="B354" s="75"/>
    </row>
    <row r="355" spans="1:2" ht="40" customHeight="1" x14ac:dyDescent="0.3">
      <c r="A355" s="47"/>
      <c r="B355" s="75"/>
    </row>
    <row r="356" spans="1:2" ht="40" customHeight="1" x14ac:dyDescent="0.3">
      <c r="A356" s="47"/>
      <c r="B356" s="75"/>
    </row>
    <row r="357" spans="1:2" ht="40" customHeight="1" x14ac:dyDescent="0.3">
      <c r="A357" s="47"/>
      <c r="B357" s="75"/>
    </row>
    <row r="358" spans="1:2" ht="40" customHeight="1" x14ac:dyDescent="0.3">
      <c r="A358" s="47"/>
      <c r="B358" s="75"/>
    </row>
    <row r="359" spans="1:2" ht="40" customHeight="1" x14ac:dyDescent="0.3">
      <c r="A359" s="47"/>
      <c r="B359" s="75"/>
    </row>
    <row r="360" spans="1:2" ht="40" customHeight="1" x14ac:dyDescent="0.3">
      <c r="A360" s="47"/>
      <c r="B360" s="75"/>
    </row>
    <row r="361" spans="1:2" ht="40" customHeight="1" x14ac:dyDescent="0.3">
      <c r="A361" s="47"/>
      <c r="B361" s="75"/>
    </row>
    <row r="362" spans="1:2" ht="40" customHeight="1" x14ac:dyDescent="0.3">
      <c r="A362" s="47"/>
      <c r="B362" s="75"/>
    </row>
    <row r="363" spans="1:2" ht="40" customHeight="1" x14ac:dyDescent="0.3">
      <c r="A363" s="47"/>
      <c r="B363" s="75"/>
    </row>
    <row r="364" spans="1:2" ht="40" customHeight="1" x14ac:dyDescent="0.3">
      <c r="A364" s="47"/>
      <c r="B364" s="75"/>
    </row>
    <row r="365" spans="1:2" ht="40" customHeight="1" x14ac:dyDescent="0.3">
      <c r="A365" s="47"/>
      <c r="B365" s="75"/>
    </row>
    <row r="366" spans="1:2" ht="40" customHeight="1" x14ac:dyDescent="0.3">
      <c r="A366" s="47"/>
      <c r="B366" s="75"/>
    </row>
    <row r="367" spans="1:2" ht="40" customHeight="1" x14ac:dyDescent="0.3">
      <c r="A367" s="47"/>
      <c r="B367" s="75"/>
    </row>
    <row r="368" spans="1:2" ht="40" customHeight="1" x14ac:dyDescent="0.3">
      <c r="A368" s="47"/>
      <c r="B368" s="75"/>
    </row>
    <row r="369" spans="1:2" ht="40" customHeight="1" x14ac:dyDescent="0.3">
      <c r="A369" s="47"/>
      <c r="B369" s="75"/>
    </row>
    <row r="370" spans="1:2" ht="40" customHeight="1" x14ac:dyDescent="0.3">
      <c r="A370" s="47"/>
      <c r="B370" s="75"/>
    </row>
    <row r="371" spans="1:2" ht="40" customHeight="1" x14ac:dyDescent="0.3">
      <c r="A371" s="47"/>
      <c r="B371" s="75"/>
    </row>
    <row r="372" spans="1:2" ht="40" customHeight="1" x14ac:dyDescent="0.3">
      <c r="A372" s="47"/>
      <c r="B372" s="75"/>
    </row>
    <row r="373" spans="1:2" ht="40" customHeight="1" x14ac:dyDescent="0.3">
      <c r="A373" s="47"/>
      <c r="B373" s="75"/>
    </row>
    <row r="374" spans="1:2" ht="40" customHeight="1" x14ac:dyDescent="0.3">
      <c r="A374" s="47"/>
      <c r="B374" s="75"/>
    </row>
    <row r="375" spans="1:2" ht="40" customHeight="1" x14ac:dyDescent="0.3">
      <c r="A375" s="47"/>
      <c r="B375" s="75"/>
    </row>
    <row r="376" spans="1:2" ht="40" customHeight="1" x14ac:dyDescent="0.3">
      <c r="A376" s="47"/>
      <c r="B376" s="75"/>
    </row>
    <row r="377" spans="1:2" ht="40" customHeight="1" x14ac:dyDescent="0.3">
      <c r="A377" s="47"/>
      <c r="B377" s="75"/>
    </row>
    <row r="378" spans="1:2" ht="40" customHeight="1" x14ac:dyDescent="0.3">
      <c r="A378" s="47"/>
      <c r="B378" s="75"/>
    </row>
    <row r="379" spans="1:2" ht="40" customHeight="1" x14ac:dyDescent="0.3">
      <c r="A379" s="47"/>
      <c r="B379" s="75"/>
    </row>
    <row r="380" spans="1:2" ht="40" customHeight="1" x14ac:dyDescent="0.3">
      <c r="A380" s="47"/>
      <c r="B380" s="75"/>
    </row>
    <row r="381" spans="1:2" ht="40" customHeight="1" x14ac:dyDescent="0.3">
      <c r="A381" s="47"/>
      <c r="B381" s="75"/>
    </row>
    <row r="382" spans="1:2" ht="40" customHeight="1" x14ac:dyDescent="0.3">
      <c r="A382" s="47"/>
      <c r="B382" s="75"/>
    </row>
    <row r="383" spans="1:2" ht="40" customHeight="1" x14ac:dyDescent="0.3">
      <c r="A383" s="47"/>
      <c r="B383" s="75"/>
    </row>
    <row r="384" spans="1:2" ht="40" customHeight="1" x14ac:dyDescent="0.3">
      <c r="A384" s="47"/>
      <c r="B384" s="75"/>
    </row>
    <row r="385" spans="1:2" ht="40" customHeight="1" x14ac:dyDescent="0.3">
      <c r="A385" s="47"/>
      <c r="B385" s="75"/>
    </row>
    <row r="386" spans="1:2" ht="40" customHeight="1" x14ac:dyDescent="0.3">
      <c r="A386" s="47"/>
      <c r="B386" s="75"/>
    </row>
    <row r="387" spans="1:2" ht="40" customHeight="1" x14ac:dyDescent="0.3">
      <c r="A387" s="47"/>
      <c r="B387" s="75"/>
    </row>
    <row r="388" spans="1:2" ht="40" customHeight="1" x14ac:dyDescent="0.3">
      <c r="A388" s="47"/>
      <c r="B388" s="75"/>
    </row>
    <row r="389" spans="1:2" ht="40" customHeight="1" x14ac:dyDescent="0.3">
      <c r="A389" s="47"/>
      <c r="B389" s="75"/>
    </row>
    <row r="390" spans="1:2" ht="40" customHeight="1" x14ac:dyDescent="0.3">
      <c r="A390" s="47"/>
      <c r="B390" s="75"/>
    </row>
    <row r="391" spans="1:2" ht="40" customHeight="1" x14ac:dyDescent="0.3">
      <c r="A391" s="47"/>
      <c r="B391" s="75"/>
    </row>
    <row r="392" spans="1:2" ht="40" customHeight="1" x14ac:dyDescent="0.3">
      <c r="A392" s="47"/>
      <c r="B392" s="75"/>
    </row>
    <row r="393" spans="1:2" ht="40" customHeight="1" x14ac:dyDescent="0.3">
      <c r="A393" s="47"/>
      <c r="B393" s="75"/>
    </row>
    <row r="394" spans="1:2" ht="40" customHeight="1" x14ac:dyDescent="0.3">
      <c r="A394" s="47"/>
      <c r="B394" s="75"/>
    </row>
    <row r="395" spans="1:2" ht="40" customHeight="1" x14ac:dyDescent="0.3">
      <c r="A395" s="47"/>
      <c r="B395" s="75"/>
    </row>
    <row r="396" spans="1:2" ht="40" customHeight="1" x14ac:dyDescent="0.3">
      <c r="A396" s="47"/>
      <c r="B396" s="75"/>
    </row>
    <row r="397" spans="1:2" ht="40" customHeight="1" x14ac:dyDescent="0.3">
      <c r="A397" s="47"/>
      <c r="B397" s="75"/>
    </row>
    <row r="398" spans="1:2" ht="40" customHeight="1" x14ac:dyDescent="0.3">
      <c r="A398" s="47"/>
      <c r="B398" s="75"/>
    </row>
    <row r="399" spans="1:2" ht="40" customHeight="1" x14ac:dyDescent="0.3">
      <c r="A399" s="47"/>
      <c r="B399" s="75"/>
    </row>
    <row r="400" spans="1:2" ht="40" customHeight="1" x14ac:dyDescent="0.3">
      <c r="A400" s="47"/>
      <c r="B400" s="75"/>
    </row>
    <row r="401" spans="1:2" ht="40" customHeight="1" x14ac:dyDescent="0.3">
      <c r="A401" s="47"/>
      <c r="B401" s="75"/>
    </row>
    <row r="402" spans="1:2" ht="40" customHeight="1" x14ac:dyDescent="0.3">
      <c r="A402" s="47"/>
      <c r="B402" s="75"/>
    </row>
    <row r="403" spans="1:2" ht="40" customHeight="1" x14ac:dyDescent="0.3">
      <c r="A403" s="47"/>
      <c r="B403" s="75"/>
    </row>
    <row r="404" spans="1:2" ht="40" customHeight="1" x14ac:dyDescent="0.3">
      <c r="A404" s="47"/>
      <c r="B404" s="75"/>
    </row>
    <row r="405" spans="1:2" ht="40" customHeight="1" x14ac:dyDescent="0.3">
      <c r="A405" s="47"/>
      <c r="B405" s="75"/>
    </row>
    <row r="406" spans="1:2" ht="40" customHeight="1" x14ac:dyDescent="0.3">
      <c r="A406" s="47"/>
      <c r="B406" s="75"/>
    </row>
    <row r="407" spans="1:2" ht="40" customHeight="1" x14ac:dyDescent="0.3">
      <c r="A407" s="47"/>
      <c r="B407" s="75"/>
    </row>
    <row r="408" spans="1:2" ht="40" customHeight="1" x14ac:dyDescent="0.3">
      <c r="A408" s="47"/>
      <c r="B408" s="75"/>
    </row>
    <row r="409" spans="1:2" ht="40" customHeight="1" x14ac:dyDescent="0.3">
      <c r="A409" s="47"/>
      <c r="B409" s="75"/>
    </row>
    <row r="410" spans="1:2" ht="40" customHeight="1" x14ac:dyDescent="0.3">
      <c r="A410" s="47"/>
      <c r="B410" s="75"/>
    </row>
    <row r="411" spans="1:2" ht="40" customHeight="1" x14ac:dyDescent="0.3">
      <c r="A411" s="47"/>
      <c r="B411" s="75"/>
    </row>
    <row r="412" spans="1:2" ht="40" customHeight="1" x14ac:dyDescent="0.3">
      <c r="A412" s="47"/>
      <c r="B412" s="75"/>
    </row>
    <row r="413" spans="1:2" ht="40" customHeight="1" x14ac:dyDescent="0.3">
      <c r="A413" s="47"/>
      <c r="B413" s="75"/>
    </row>
    <row r="414" spans="1:2" ht="40" customHeight="1" x14ac:dyDescent="0.3">
      <c r="A414" s="47"/>
      <c r="B414" s="75"/>
    </row>
    <row r="415" spans="1:2" ht="40" customHeight="1" x14ac:dyDescent="0.3">
      <c r="A415" s="47"/>
      <c r="B415" s="75"/>
    </row>
    <row r="416" spans="1:2" ht="40" customHeight="1" x14ac:dyDescent="0.3">
      <c r="A416" s="47"/>
      <c r="B416" s="75"/>
    </row>
    <row r="417" spans="1:2" ht="40" customHeight="1" x14ac:dyDescent="0.3">
      <c r="A417" s="47"/>
      <c r="B417" s="75"/>
    </row>
    <row r="418" spans="1:2" ht="40" customHeight="1" x14ac:dyDescent="0.3">
      <c r="A418" s="47"/>
      <c r="B418" s="75"/>
    </row>
    <row r="419" spans="1:2" ht="40" customHeight="1" x14ac:dyDescent="0.3">
      <c r="A419" s="47"/>
      <c r="B419" s="75"/>
    </row>
    <row r="420" spans="1:2" ht="40" customHeight="1" x14ac:dyDescent="0.3">
      <c r="A420" s="47"/>
      <c r="B420" s="75"/>
    </row>
    <row r="421" spans="1:2" ht="40" customHeight="1" x14ac:dyDescent="0.3">
      <c r="A421" s="47"/>
      <c r="B421" s="75"/>
    </row>
    <row r="422" spans="1:2" ht="40" customHeight="1" x14ac:dyDescent="0.3">
      <c r="A422" s="47"/>
      <c r="B422" s="75"/>
    </row>
    <row r="423" spans="1:2" ht="40" customHeight="1" x14ac:dyDescent="0.3">
      <c r="A423" s="47"/>
      <c r="B423" s="75"/>
    </row>
    <row r="424" spans="1:2" ht="40" customHeight="1" x14ac:dyDescent="0.3">
      <c r="A424" s="47"/>
      <c r="B424" s="75"/>
    </row>
    <row r="425" spans="1:2" ht="40" customHeight="1" x14ac:dyDescent="0.3">
      <c r="A425" s="47"/>
      <c r="B425" s="75"/>
    </row>
    <row r="426" spans="1:2" ht="40" customHeight="1" x14ac:dyDescent="0.3">
      <c r="A426" s="47"/>
      <c r="B426" s="75"/>
    </row>
    <row r="427" spans="1:2" ht="40" customHeight="1" x14ac:dyDescent="0.3">
      <c r="A427" s="47"/>
      <c r="B427" s="75"/>
    </row>
    <row r="428" spans="1:2" ht="40" customHeight="1" x14ac:dyDescent="0.3">
      <c r="A428" s="47"/>
      <c r="B428" s="75"/>
    </row>
    <row r="429" spans="1:2" ht="40" customHeight="1" x14ac:dyDescent="0.3">
      <c r="A429" s="47"/>
      <c r="B429" s="75"/>
    </row>
    <row r="430" spans="1:2" ht="40" customHeight="1" x14ac:dyDescent="0.3">
      <c r="A430" s="47"/>
      <c r="B430" s="75"/>
    </row>
    <row r="431" spans="1:2" ht="40" customHeight="1" x14ac:dyDescent="0.3">
      <c r="A431" s="47"/>
      <c r="B431" s="75"/>
    </row>
    <row r="432" spans="1:2" ht="40" customHeight="1" x14ac:dyDescent="0.3">
      <c r="A432" s="47"/>
      <c r="B432" s="75"/>
    </row>
    <row r="433" spans="1:2" ht="40" customHeight="1" x14ac:dyDescent="0.3">
      <c r="A433" s="47"/>
      <c r="B433" s="75"/>
    </row>
    <row r="434" spans="1:2" ht="40" customHeight="1" x14ac:dyDescent="0.3">
      <c r="A434" s="47"/>
      <c r="B434" s="75"/>
    </row>
    <row r="435" spans="1:2" ht="40" customHeight="1" x14ac:dyDescent="0.3">
      <c r="A435" s="47"/>
      <c r="B435" s="75"/>
    </row>
    <row r="436" spans="1:2" ht="40" customHeight="1" x14ac:dyDescent="0.3">
      <c r="A436" s="47"/>
      <c r="B436" s="75"/>
    </row>
    <row r="437" spans="1:2" ht="40" customHeight="1" x14ac:dyDescent="0.3">
      <c r="A437" s="47"/>
      <c r="B437" s="75"/>
    </row>
    <row r="438" spans="1:2" ht="40" customHeight="1" x14ac:dyDescent="0.3">
      <c r="A438" s="47"/>
      <c r="B438" s="75"/>
    </row>
    <row r="439" spans="1:2" ht="40" customHeight="1" x14ac:dyDescent="0.3">
      <c r="A439" s="47"/>
      <c r="B439" s="75"/>
    </row>
    <row r="440" spans="1:2" ht="40" customHeight="1" x14ac:dyDescent="0.3">
      <c r="A440" s="47"/>
      <c r="B440" s="75"/>
    </row>
    <row r="441" spans="1:2" ht="40" customHeight="1" x14ac:dyDescent="0.3">
      <c r="A441" s="47"/>
      <c r="B441" s="75"/>
    </row>
    <row r="442" spans="1:2" ht="40" customHeight="1" x14ac:dyDescent="0.3">
      <c r="A442" s="47"/>
      <c r="B442" s="75"/>
    </row>
    <row r="443" spans="1:2" ht="40" customHeight="1" x14ac:dyDescent="0.3">
      <c r="A443" s="47"/>
      <c r="B443" s="75"/>
    </row>
    <row r="444" spans="1:2" ht="40" customHeight="1" x14ac:dyDescent="0.3">
      <c r="A444" s="47"/>
      <c r="B444" s="75"/>
    </row>
    <row r="445" spans="1:2" ht="40" customHeight="1" x14ac:dyDescent="0.3">
      <c r="A445" s="47"/>
      <c r="B445" s="75"/>
    </row>
    <row r="446" spans="1:2" ht="40" customHeight="1" x14ac:dyDescent="0.3">
      <c r="A446" s="47"/>
      <c r="B446" s="75"/>
    </row>
    <row r="447" spans="1:2" ht="40" customHeight="1" x14ac:dyDescent="0.3">
      <c r="A447" s="47"/>
      <c r="B447" s="75"/>
    </row>
    <row r="448" spans="1:2" ht="40" customHeight="1" x14ac:dyDescent="0.3">
      <c r="A448" s="47"/>
      <c r="B448" s="75"/>
    </row>
    <row r="449" spans="1:2" ht="40" customHeight="1" x14ac:dyDescent="0.3">
      <c r="A449" s="47"/>
      <c r="B449" s="75"/>
    </row>
    <row r="450" spans="1:2" ht="40" customHeight="1" x14ac:dyDescent="0.3">
      <c r="A450" s="47"/>
      <c r="B450" s="75"/>
    </row>
    <row r="451" spans="1:2" ht="40" customHeight="1" x14ac:dyDescent="0.3">
      <c r="A451" s="47"/>
      <c r="B451" s="75"/>
    </row>
    <row r="452" spans="1:2" ht="40" customHeight="1" x14ac:dyDescent="0.3">
      <c r="A452" s="47"/>
      <c r="B452" s="75"/>
    </row>
    <row r="453" spans="1:2" ht="40" customHeight="1" x14ac:dyDescent="0.3">
      <c r="A453" s="47"/>
      <c r="B453" s="75"/>
    </row>
    <row r="454" spans="1:2" ht="40" customHeight="1" x14ac:dyDescent="0.3">
      <c r="A454" s="47"/>
      <c r="B454" s="75"/>
    </row>
    <row r="455" spans="1:2" ht="40" customHeight="1" x14ac:dyDescent="0.3">
      <c r="A455" s="47"/>
      <c r="B455" s="75"/>
    </row>
    <row r="456" spans="1:2" ht="40" customHeight="1" x14ac:dyDescent="0.3">
      <c r="A456" s="47"/>
      <c r="B456" s="75"/>
    </row>
    <row r="457" spans="1:2" ht="40" customHeight="1" x14ac:dyDescent="0.3">
      <c r="A457" s="47"/>
      <c r="B457" s="75"/>
    </row>
    <row r="458" spans="1:2" ht="40" customHeight="1" x14ac:dyDescent="0.3">
      <c r="A458" s="47"/>
      <c r="B458" s="75"/>
    </row>
    <row r="459" spans="1:2" ht="40" customHeight="1" x14ac:dyDescent="0.3">
      <c r="A459" s="47"/>
      <c r="B459" s="75"/>
    </row>
    <row r="460" spans="1:2" ht="40" customHeight="1" x14ac:dyDescent="0.3">
      <c r="A460" s="47"/>
      <c r="B460" s="75"/>
    </row>
    <row r="461" spans="1:2" ht="40" customHeight="1" x14ac:dyDescent="0.3">
      <c r="A461" s="47"/>
      <c r="B461" s="75"/>
    </row>
    <row r="462" spans="1:2" ht="40" customHeight="1" x14ac:dyDescent="0.3">
      <c r="A462" s="47"/>
      <c r="B462" s="75"/>
    </row>
    <row r="463" spans="1:2" ht="40" customHeight="1" x14ac:dyDescent="0.3">
      <c r="A463" s="47"/>
      <c r="B463" s="75"/>
    </row>
    <row r="464" spans="1:2" ht="40" customHeight="1" x14ac:dyDescent="0.3">
      <c r="A464" s="47"/>
      <c r="B464" s="75"/>
    </row>
    <row r="465" spans="1:2" ht="40" customHeight="1" x14ac:dyDescent="0.3">
      <c r="A465" s="47"/>
      <c r="B465" s="75"/>
    </row>
    <row r="466" spans="1:2" ht="40" customHeight="1" x14ac:dyDescent="0.3">
      <c r="A466" s="47"/>
      <c r="B466" s="75"/>
    </row>
    <row r="467" spans="1:2" ht="40" customHeight="1" x14ac:dyDescent="0.3">
      <c r="A467" s="47"/>
      <c r="B467" s="75"/>
    </row>
    <row r="468" spans="1:2" ht="40" customHeight="1" x14ac:dyDescent="0.3">
      <c r="A468" s="47"/>
      <c r="B468" s="75"/>
    </row>
    <row r="469" spans="1:2" ht="40" customHeight="1" x14ac:dyDescent="0.3">
      <c r="A469" s="47"/>
      <c r="B469" s="75"/>
    </row>
    <row r="470" spans="1:2" ht="40" customHeight="1" x14ac:dyDescent="0.3">
      <c r="A470" s="47"/>
      <c r="B470" s="75"/>
    </row>
    <row r="471" spans="1:2" ht="40" customHeight="1" x14ac:dyDescent="0.3">
      <c r="A471" s="47"/>
      <c r="B471" s="75"/>
    </row>
    <row r="472" spans="1:2" ht="40" customHeight="1" x14ac:dyDescent="0.3">
      <c r="A472" s="47"/>
      <c r="B472" s="75"/>
    </row>
    <row r="473" spans="1:2" ht="40" customHeight="1" x14ac:dyDescent="0.3">
      <c r="A473" s="47"/>
      <c r="B473" s="75"/>
    </row>
    <row r="474" spans="1:2" ht="40" customHeight="1" x14ac:dyDescent="0.3">
      <c r="A474" s="47"/>
      <c r="B474" s="75"/>
    </row>
    <row r="475" spans="1:2" ht="40" customHeight="1" x14ac:dyDescent="0.3">
      <c r="A475" s="47"/>
      <c r="B475" s="75"/>
    </row>
    <row r="476" spans="1:2" ht="40" customHeight="1" x14ac:dyDescent="0.3">
      <c r="A476" s="47"/>
      <c r="B476" s="75"/>
    </row>
    <row r="477" spans="1:2" ht="40" customHeight="1" x14ac:dyDescent="0.3">
      <c r="A477" s="47"/>
      <c r="B477" s="75"/>
    </row>
    <row r="478" spans="1:2" ht="40" customHeight="1" x14ac:dyDescent="0.3">
      <c r="A478" s="47"/>
      <c r="B478" s="75"/>
    </row>
    <row r="479" spans="1:2" ht="40" customHeight="1" x14ac:dyDescent="0.3">
      <c r="A479" s="47"/>
      <c r="B479" s="75"/>
    </row>
    <row r="480" spans="1:2" ht="40" customHeight="1" x14ac:dyDescent="0.3">
      <c r="A480" s="47"/>
      <c r="B480" s="75"/>
    </row>
    <row r="481" spans="1:2" ht="40" customHeight="1" x14ac:dyDescent="0.3">
      <c r="A481" s="47"/>
      <c r="B481" s="75"/>
    </row>
    <row r="482" spans="1:2" ht="40" customHeight="1" x14ac:dyDescent="0.3">
      <c r="A482" s="47"/>
      <c r="B482" s="75"/>
    </row>
    <row r="483" spans="1:2" ht="40" customHeight="1" x14ac:dyDescent="0.3">
      <c r="A483" s="47"/>
      <c r="B483" s="75"/>
    </row>
    <row r="484" spans="1:2" ht="40" customHeight="1" x14ac:dyDescent="0.3">
      <c r="A484" s="47"/>
      <c r="B484" s="75"/>
    </row>
    <row r="485" spans="1:2" ht="40" customHeight="1" x14ac:dyDescent="0.3">
      <c r="A485" s="47"/>
      <c r="B485" s="75"/>
    </row>
    <row r="486" spans="1:2" ht="40" customHeight="1" x14ac:dyDescent="0.3">
      <c r="A486" s="47"/>
      <c r="B486" s="75"/>
    </row>
    <row r="487" spans="1:2" ht="40" customHeight="1" x14ac:dyDescent="0.3">
      <c r="A487" s="47"/>
      <c r="B487" s="75"/>
    </row>
    <row r="488" spans="1:2" ht="40" customHeight="1" x14ac:dyDescent="0.3">
      <c r="A488" s="47"/>
      <c r="B488" s="75"/>
    </row>
    <row r="489" spans="1:2" ht="40" customHeight="1" x14ac:dyDescent="0.3">
      <c r="A489" s="47"/>
      <c r="B489" s="75"/>
    </row>
    <row r="490" spans="1:2" ht="40" customHeight="1" x14ac:dyDescent="0.3">
      <c r="A490" s="47"/>
      <c r="B490" s="75"/>
    </row>
    <row r="491" spans="1:2" ht="40" customHeight="1" x14ac:dyDescent="0.3">
      <c r="A491" s="47"/>
      <c r="B491" s="75"/>
    </row>
    <row r="492" spans="1:2" ht="40" customHeight="1" x14ac:dyDescent="0.3">
      <c r="A492" s="47"/>
      <c r="B492" s="75"/>
    </row>
    <row r="493" spans="1:2" ht="40" customHeight="1" x14ac:dyDescent="0.3">
      <c r="A493" s="47"/>
      <c r="B493" s="75"/>
    </row>
    <row r="494" spans="1:2" ht="40" customHeight="1" x14ac:dyDescent="0.3">
      <c r="A494" s="47"/>
      <c r="B494" s="75"/>
    </row>
    <row r="495" spans="1:2" ht="40" customHeight="1" x14ac:dyDescent="0.3">
      <c r="A495" s="47"/>
      <c r="B495" s="75"/>
    </row>
    <row r="496" spans="1:2" ht="40" customHeight="1" x14ac:dyDescent="0.3">
      <c r="A496" s="47"/>
      <c r="B496" s="75"/>
    </row>
    <row r="497" spans="1:2" ht="40" customHeight="1" x14ac:dyDescent="0.3">
      <c r="A497" s="47"/>
      <c r="B497" s="75"/>
    </row>
    <row r="498" spans="1:2" ht="40" customHeight="1" x14ac:dyDescent="0.3">
      <c r="A498" s="47"/>
      <c r="B498" s="75"/>
    </row>
    <row r="499" spans="1:2" ht="40" customHeight="1" x14ac:dyDescent="0.3">
      <c r="A499" s="47"/>
      <c r="B499" s="75"/>
    </row>
    <row r="500" spans="1:2" ht="40" customHeight="1" x14ac:dyDescent="0.3">
      <c r="A500" s="47"/>
      <c r="B500" s="75"/>
    </row>
    <row r="501" spans="1:2" ht="40" customHeight="1" x14ac:dyDescent="0.3">
      <c r="A501" s="47"/>
      <c r="B501" s="75"/>
    </row>
    <row r="502" spans="1:2" ht="40" customHeight="1" x14ac:dyDescent="0.3">
      <c r="A502" s="47"/>
      <c r="B502" s="75"/>
    </row>
    <row r="503" spans="1:2" ht="40" customHeight="1" x14ac:dyDescent="0.3">
      <c r="A503" s="47"/>
      <c r="B503" s="75"/>
    </row>
    <row r="504" spans="1:2" ht="40" customHeight="1" x14ac:dyDescent="0.3">
      <c r="A504" s="47"/>
      <c r="B504" s="75"/>
    </row>
    <row r="505" spans="1:2" ht="40" customHeight="1" x14ac:dyDescent="0.3">
      <c r="A505" s="47"/>
      <c r="B505" s="75"/>
    </row>
    <row r="506" spans="1:2" ht="40" customHeight="1" x14ac:dyDescent="0.3">
      <c r="A506" s="47"/>
      <c r="B506" s="75"/>
    </row>
    <row r="507" spans="1:2" ht="40" customHeight="1" x14ac:dyDescent="0.3">
      <c r="A507" s="47"/>
      <c r="B507" s="75"/>
    </row>
    <row r="508" spans="1:2" ht="40" customHeight="1" x14ac:dyDescent="0.3">
      <c r="A508" s="47"/>
      <c r="B508" s="75"/>
    </row>
    <row r="509" spans="1:2" ht="40" customHeight="1" x14ac:dyDescent="0.3">
      <c r="A509" s="47"/>
      <c r="B509" s="75"/>
    </row>
    <row r="510" spans="1:2" ht="40" customHeight="1" x14ac:dyDescent="0.3">
      <c r="A510" s="47"/>
      <c r="B510" s="75"/>
    </row>
    <row r="511" spans="1:2" ht="40" customHeight="1" x14ac:dyDescent="0.3">
      <c r="A511" s="47"/>
      <c r="B511" s="75"/>
    </row>
    <row r="512" spans="1:2" ht="40" customHeight="1" x14ac:dyDescent="0.3">
      <c r="A512" s="47"/>
      <c r="B512" s="75"/>
    </row>
    <row r="513" spans="1:2" ht="40" customHeight="1" x14ac:dyDescent="0.3">
      <c r="A513" s="47"/>
      <c r="B513" s="75"/>
    </row>
    <row r="514" spans="1:2" ht="40" customHeight="1" x14ac:dyDescent="0.3">
      <c r="A514" s="47"/>
      <c r="B514" s="75"/>
    </row>
    <row r="515" spans="1:2" ht="40" customHeight="1" x14ac:dyDescent="0.3">
      <c r="A515" s="47"/>
      <c r="B515" s="75"/>
    </row>
    <row r="516" spans="1:2" ht="40" customHeight="1" x14ac:dyDescent="0.3">
      <c r="A516" s="47"/>
      <c r="B516" s="75"/>
    </row>
    <row r="517" spans="1:2" ht="40" customHeight="1" x14ac:dyDescent="0.3">
      <c r="A517" s="47"/>
      <c r="B517" s="75"/>
    </row>
    <row r="518" spans="1:2" ht="40" customHeight="1" x14ac:dyDescent="0.3">
      <c r="A518" s="47"/>
      <c r="B518" s="75"/>
    </row>
    <row r="519" spans="1:2" ht="40" customHeight="1" x14ac:dyDescent="0.3">
      <c r="A519" s="47"/>
      <c r="B519" s="75"/>
    </row>
    <row r="520" spans="1:2" ht="40" customHeight="1" x14ac:dyDescent="0.3">
      <c r="A520" s="47"/>
      <c r="B520" s="75"/>
    </row>
    <row r="521" spans="1:2" ht="40" customHeight="1" x14ac:dyDescent="0.3">
      <c r="A521" s="47"/>
      <c r="B521" s="75"/>
    </row>
    <row r="522" spans="1:2" ht="40" customHeight="1" x14ac:dyDescent="0.3">
      <c r="A522" s="47"/>
      <c r="B522" s="75"/>
    </row>
    <row r="523" spans="1:2" ht="40" customHeight="1" x14ac:dyDescent="0.3">
      <c r="A523" s="47"/>
      <c r="B523" s="75"/>
    </row>
    <row r="524" spans="1:2" ht="40" customHeight="1" x14ac:dyDescent="0.3">
      <c r="A524" s="47"/>
      <c r="B524" s="75"/>
    </row>
    <row r="525" spans="1:2" ht="40" customHeight="1" x14ac:dyDescent="0.3">
      <c r="A525" s="47"/>
      <c r="B525" s="75"/>
    </row>
    <row r="526" spans="1:2" ht="40" customHeight="1" x14ac:dyDescent="0.3">
      <c r="A526" s="47"/>
      <c r="B526" s="75"/>
    </row>
    <row r="527" spans="1:2" ht="40" customHeight="1" x14ac:dyDescent="0.3">
      <c r="A527" s="47"/>
      <c r="B527" s="75"/>
    </row>
    <row r="528" spans="1:2" ht="40" customHeight="1" x14ac:dyDescent="0.3">
      <c r="A528" s="47"/>
      <c r="B528" s="75"/>
    </row>
    <row r="529" spans="1:2" ht="40" customHeight="1" x14ac:dyDescent="0.3">
      <c r="A529" s="47"/>
      <c r="B529" s="75"/>
    </row>
    <row r="530" spans="1:2" ht="40" customHeight="1" x14ac:dyDescent="0.3">
      <c r="A530" s="47"/>
      <c r="B530" s="75"/>
    </row>
    <row r="531" spans="1:2" ht="40" customHeight="1" x14ac:dyDescent="0.3">
      <c r="A531" s="47"/>
      <c r="B531" s="75"/>
    </row>
    <row r="532" spans="1:2" ht="40" customHeight="1" x14ac:dyDescent="0.3">
      <c r="A532" s="47"/>
      <c r="B532" s="75"/>
    </row>
    <row r="533" spans="1:2" ht="40" customHeight="1" x14ac:dyDescent="0.3">
      <c r="A533" s="47"/>
      <c r="B533" s="75"/>
    </row>
    <row r="534" spans="1:2" ht="40" customHeight="1" x14ac:dyDescent="0.3">
      <c r="A534" s="47"/>
      <c r="B534" s="75"/>
    </row>
    <row r="535" spans="1:2" ht="40" customHeight="1" x14ac:dyDescent="0.3">
      <c r="A535" s="47"/>
      <c r="B535" s="75"/>
    </row>
    <row r="536" spans="1:2" ht="40" customHeight="1" x14ac:dyDescent="0.3">
      <c r="A536" s="47"/>
      <c r="B536" s="75"/>
    </row>
    <row r="537" spans="1:2" ht="40" customHeight="1" x14ac:dyDescent="0.3">
      <c r="A537" s="47"/>
      <c r="B537" s="75"/>
    </row>
    <row r="538" spans="1:2" ht="40" customHeight="1" x14ac:dyDescent="0.3">
      <c r="A538" s="47"/>
      <c r="B538" s="75"/>
    </row>
    <row r="539" spans="1:2" ht="40" customHeight="1" x14ac:dyDescent="0.3">
      <c r="A539" s="47"/>
      <c r="B539" s="75"/>
    </row>
    <row r="540" spans="1:2" ht="40" customHeight="1" x14ac:dyDescent="0.3">
      <c r="A540" s="47"/>
      <c r="B540" s="75"/>
    </row>
    <row r="541" spans="1:2" ht="40" customHeight="1" x14ac:dyDescent="0.3">
      <c r="A541" s="47"/>
      <c r="B541" s="75"/>
    </row>
    <row r="542" spans="1:2" ht="40" customHeight="1" x14ac:dyDescent="0.3">
      <c r="A542" s="47"/>
      <c r="B542" s="75"/>
    </row>
    <row r="543" spans="1:2" ht="40" customHeight="1" x14ac:dyDescent="0.3">
      <c r="A543" s="47"/>
      <c r="B543" s="75"/>
    </row>
    <row r="544" spans="1:2" ht="40" customHeight="1" x14ac:dyDescent="0.3">
      <c r="A544" s="47"/>
      <c r="B544" s="75"/>
    </row>
    <row r="545" spans="1:2" ht="40" customHeight="1" x14ac:dyDescent="0.3">
      <c r="A545" s="47"/>
      <c r="B545" s="75"/>
    </row>
    <row r="546" spans="1:2" ht="40" customHeight="1" x14ac:dyDescent="0.3">
      <c r="A546" s="47"/>
      <c r="B546" s="75"/>
    </row>
    <row r="547" spans="1:2" ht="40" customHeight="1" x14ac:dyDescent="0.3">
      <c r="A547" s="47"/>
      <c r="B547" s="75"/>
    </row>
    <row r="548" spans="1:2" ht="40" customHeight="1" x14ac:dyDescent="0.3">
      <c r="A548" s="47"/>
      <c r="B548" s="75"/>
    </row>
    <row r="549" spans="1:2" ht="40" customHeight="1" x14ac:dyDescent="0.3">
      <c r="A549" s="47"/>
      <c r="B549" s="75"/>
    </row>
    <row r="550" spans="1:2" ht="40" customHeight="1" x14ac:dyDescent="0.3">
      <c r="A550" s="47"/>
      <c r="B550" s="75"/>
    </row>
    <row r="551" spans="1:2" ht="40" customHeight="1" x14ac:dyDescent="0.3">
      <c r="A551" s="47"/>
      <c r="B551" s="75"/>
    </row>
    <row r="552" spans="1:2" ht="40" customHeight="1" x14ac:dyDescent="0.3">
      <c r="A552" s="47"/>
      <c r="B552" s="75"/>
    </row>
    <row r="553" spans="1:2" ht="40" customHeight="1" x14ac:dyDescent="0.3">
      <c r="A553" s="47"/>
      <c r="B553" s="75"/>
    </row>
    <row r="554" spans="1:2" ht="40" customHeight="1" x14ac:dyDescent="0.3">
      <c r="A554" s="47"/>
      <c r="B554" s="75"/>
    </row>
    <row r="555" spans="1:2" ht="40" customHeight="1" x14ac:dyDescent="0.3">
      <c r="A555" s="47"/>
      <c r="B555" s="75"/>
    </row>
    <row r="556" spans="1:2" ht="40" customHeight="1" x14ac:dyDescent="0.3">
      <c r="A556" s="47"/>
      <c r="B556" s="75"/>
    </row>
    <row r="557" spans="1:2" ht="40" customHeight="1" x14ac:dyDescent="0.3">
      <c r="A557" s="47"/>
      <c r="B557" s="75"/>
    </row>
    <row r="558" spans="1:2" ht="40" customHeight="1" x14ac:dyDescent="0.3">
      <c r="A558" s="47"/>
      <c r="B558" s="75"/>
    </row>
    <row r="559" spans="1:2" ht="40" customHeight="1" x14ac:dyDescent="0.3">
      <c r="A559" s="47"/>
      <c r="B559" s="75"/>
    </row>
    <row r="560" spans="1:2" ht="40" customHeight="1" x14ac:dyDescent="0.3">
      <c r="A560" s="47"/>
      <c r="B560" s="75"/>
    </row>
    <row r="561" spans="1:2" ht="40" customHeight="1" x14ac:dyDescent="0.3">
      <c r="A561" s="47"/>
      <c r="B561" s="75"/>
    </row>
    <row r="562" spans="1:2" ht="40" customHeight="1" x14ac:dyDescent="0.3">
      <c r="A562" s="47"/>
      <c r="B562" s="75"/>
    </row>
    <row r="563" spans="1:2" ht="40" customHeight="1" x14ac:dyDescent="0.3">
      <c r="A563" s="47"/>
      <c r="B563" s="75"/>
    </row>
    <row r="564" spans="1:2" ht="40" customHeight="1" x14ac:dyDescent="0.3">
      <c r="A564" s="47"/>
      <c r="B564" s="75"/>
    </row>
    <row r="565" spans="1:2" ht="40" customHeight="1" x14ac:dyDescent="0.3">
      <c r="A565" s="47"/>
      <c r="B565" s="75"/>
    </row>
    <row r="566" spans="1:2" ht="40" customHeight="1" x14ac:dyDescent="0.3">
      <c r="A566" s="47"/>
      <c r="B566" s="75"/>
    </row>
    <row r="567" spans="1:2" ht="40" customHeight="1" x14ac:dyDescent="0.3">
      <c r="A567" s="47"/>
      <c r="B567" s="75"/>
    </row>
    <row r="568" spans="1:2" ht="40" customHeight="1" x14ac:dyDescent="0.3">
      <c r="A568" s="47"/>
      <c r="B568" s="75"/>
    </row>
    <row r="569" spans="1:2" ht="40" customHeight="1" x14ac:dyDescent="0.3">
      <c r="A569" s="47"/>
      <c r="B569" s="75"/>
    </row>
    <row r="570" spans="1:2" ht="40" customHeight="1" x14ac:dyDescent="0.3">
      <c r="A570" s="47"/>
      <c r="B570" s="75"/>
    </row>
    <row r="571" spans="1:2" ht="40" customHeight="1" x14ac:dyDescent="0.3">
      <c r="A571" s="47"/>
      <c r="B571" s="75"/>
    </row>
    <row r="572" spans="1:2" ht="40" customHeight="1" x14ac:dyDescent="0.3">
      <c r="A572" s="47"/>
      <c r="B572" s="75"/>
    </row>
    <row r="573" spans="1:2" ht="40" customHeight="1" x14ac:dyDescent="0.3">
      <c r="A573" s="47"/>
      <c r="B573" s="75"/>
    </row>
    <row r="574" spans="1:2" ht="40" customHeight="1" x14ac:dyDescent="0.3">
      <c r="A574" s="47"/>
      <c r="B574" s="75"/>
    </row>
    <row r="575" spans="1:2" ht="40" customHeight="1" x14ac:dyDescent="0.3">
      <c r="A575" s="47"/>
      <c r="B575" s="75"/>
    </row>
    <row r="576" spans="1:2" ht="40" customHeight="1" x14ac:dyDescent="0.3">
      <c r="A576" s="47"/>
      <c r="B576" s="75"/>
    </row>
    <row r="577" spans="1:2" ht="40" customHeight="1" x14ac:dyDescent="0.3">
      <c r="A577" s="47"/>
      <c r="B577" s="75"/>
    </row>
    <row r="578" spans="1:2" ht="40" customHeight="1" x14ac:dyDescent="0.3">
      <c r="A578" s="47"/>
      <c r="B578" s="75"/>
    </row>
    <row r="579" spans="1:2" ht="40" customHeight="1" x14ac:dyDescent="0.3">
      <c r="A579" s="47"/>
      <c r="B579" s="75"/>
    </row>
    <row r="580" spans="1:2" ht="40" customHeight="1" x14ac:dyDescent="0.3">
      <c r="A580" s="47"/>
      <c r="B580" s="75"/>
    </row>
    <row r="581" spans="1:2" ht="40" customHeight="1" x14ac:dyDescent="0.3">
      <c r="A581" s="47"/>
      <c r="B581" s="75"/>
    </row>
    <row r="582" spans="1:2" ht="40" customHeight="1" x14ac:dyDescent="0.3">
      <c r="A582" s="47"/>
      <c r="B582" s="75"/>
    </row>
    <row r="583" spans="1:2" ht="40" customHeight="1" x14ac:dyDescent="0.3">
      <c r="A583" s="47"/>
      <c r="B583" s="75"/>
    </row>
    <row r="584" spans="1:2" ht="40" customHeight="1" x14ac:dyDescent="0.3">
      <c r="A584" s="47"/>
      <c r="B584" s="75"/>
    </row>
    <row r="585" spans="1:2" ht="40" customHeight="1" x14ac:dyDescent="0.3">
      <c r="A585" s="47"/>
      <c r="B585" s="75"/>
    </row>
    <row r="586" spans="1:2" ht="40" customHeight="1" x14ac:dyDescent="0.3">
      <c r="A586" s="47"/>
      <c r="B586" s="75"/>
    </row>
    <row r="587" spans="1:2" ht="40" customHeight="1" x14ac:dyDescent="0.3">
      <c r="A587" s="47"/>
      <c r="B587" s="75"/>
    </row>
    <row r="588" spans="1:2" ht="40" customHeight="1" x14ac:dyDescent="0.3">
      <c r="A588" s="47"/>
      <c r="B588" s="75"/>
    </row>
    <row r="589" spans="1:2" ht="40" customHeight="1" x14ac:dyDescent="0.3">
      <c r="A589" s="47"/>
      <c r="B589" s="75"/>
    </row>
    <row r="590" spans="1:2" ht="40" customHeight="1" x14ac:dyDescent="0.3">
      <c r="A590" s="47"/>
      <c r="B590" s="75"/>
    </row>
    <row r="591" spans="1:2" ht="40" customHeight="1" x14ac:dyDescent="0.3">
      <c r="A591" s="47"/>
      <c r="B591" s="75"/>
    </row>
    <row r="592" spans="1:2" ht="40" customHeight="1" x14ac:dyDescent="0.3">
      <c r="A592" s="47"/>
      <c r="B592" s="75"/>
    </row>
    <row r="593" spans="1:2" ht="40" customHeight="1" x14ac:dyDescent="0.3">
      <c r="A593" s="47"/>
      <c r="B593" s="75"/>
    </row>
    <row r="594" spans="1:2" ht="40" customHeight="1" x14ac:dyDescent="0.3">
      <c r="A594" s="47"/>
      <c r="B594" s="75"/>
    </row>
    <row r="595" spans="1:2" ht="40" customHeight="1" x14ac:dyDescent="0.3">
      <c r="A595" s="47"/>
      <c r="B595" s="75"/>
    </row>
    <row r="596" spans="1:2" ht="40" customHeight="1" x14ac:dyDescent="0.3">
      <c r="A596" s="47"/>
      <c r="B596" s="75"/>
    </row>
    <row r="597" spans="1:2" ht="40" customHeight="1" x14ac:dyDescent="0.3">
      <c r="A597" s="47"/>
      <c r="B597" s="75"/>
    </row>
    <row r="598" spans="1:2" ht="40" customHeight="1" x14ac:dyDescent="0.3">
      <c r="A598" s="47"/>
      <c r="B598" s="75"/>
    </row>
    <row r="599" spans="1:2" ht="40" customHeight="1" x14ac:dyDescent="0.3">
      <c r="A599" s="47"/>
      <c r="B599" s="75"/>
    </row>
    <row r="600" spans="1:2" ht="40" customHeight="1" x14ac:dyDescent="0.3">
      <c r="A600" s="47"/>
      <c r="B600" s="75"/>
    </row>
  </sheetData>
  <sheetProtection algorithmName="SHA-512" hashValue="tzCrW9wseNaOloOdRBFXPcjnnvGYzBD5r0JLU7pmOcg9AmUsEBpnGmxEZGU7lDMcAIFB4EWxLl6ZFRbtxukkTw==" saltValue="sw/w/tOAf0lPQ8Lmalymnw==" spinCount="100000" sheet="1" selectLockedCells="1"/>
  <mergeCells count="250">
    <mergeCell ref="A248:B248"/>
    <mergeCell ref="A249:B249"/>
    <mergeCell ref="A250:B250"/>
    <mergeCell ref="A251:B251"/>
    <mergeCell ref="A252:B252"/>
    <mergeCell ref="A243:B243"/>
    <mergeCell ref="A244:B244"/>
    <mergeCell ref="A245:B245"/>
    <mergeCell ref="A246:B246"/>
    <mergeCell ref="A247:B247"/>
    <mergeCell ref="A238:B238"/>
    <mergeCell ref="A239:B239"/>
    <mergeCell ref="A240:B240"/>
    <mergeCell ref="A241:B241"/>
    <mergeCell ref="A242:B242"/>
    <mergeCell ref="A233:B233"/>
    <mergeCell ref="A234:B234"/>
    <mergeCell ref="A235:B235"/>
    <mergeCell ref="A236:B236"/>
    <mergeCell ref="A237:B237"/>
    <mergeCell ref="A228:B228"/>
    <mergeCell ref="A229:B229"/>
    <mergeCell ref="A230:B230"/>
    <mergeCell ref="A231:B231"/>
    <mergeCell ref="A232:B232"/>
    <mergeCell ref="A223:B223"/>
    <mergeCell ref="A224:B224"/>
    <mergeCell ref="A225:B225"/>
    <mergeCell ref="A226:B226"/>
    <mergeCell ref="A227:B227"/>
    <mergeCell ref="A218:B218"/>
    <mergeCell ref="A219:B219"/>
    <mergeCell ref="A220:B220"/>
    <mergeCell ref="A221:B221"/>
    <mergeCell ref="A222:B222"/>
    <mergeCell ref="A213:B213"/>
    <mergeCell ref="A214:B214"/>
    <mergeCell ref="A215:B215"/>
    <mergeCell ref="A216:B216"/>
    <mergeCell ref="A217:B217"/>
    <mergeCell ref="A208:B208"/>
    <mergeCell ref="A209:B209"/>
    <mergeCell ref="A210:B210"/>
    <mergeCell ref="A211:B211"/>
    <mergeCell ref="A212:B212"/>
    <mergeCell ref="A203:B203"/>
    <mergeCell ref="A204:B204"/>
    <mergeCell ref="A205:B205"/>
    <mergeCell ref="A206:B206"/>
    <mergeCell ref="A207:B207"/>
    <mergeCell ref="A198:B198"/>
    <mergeCell ref="A199:B199"/>
    <mergeCell ref="A200:B200"/>
    <mergeCell ref="A201:B201"/>
    <mergeCell ref="A202:B202"/>
    <mergeCell ref="A193:B193"/>
    <mergeCell ref="A194:B194"/>
    <mergeCell ref="A195:B195"/>
    <mergeCell ref="A196:B196"/>
    <mergeCell ref="A197:B197"/>
    <mergeCell ref="A188:B188"/>
    <mergeCell ref="A189:B189"/>
    <mergeCell ref="A190:B190"/>
    <mergeCell ref="A191:B191"/>
    <mergeCell ref="A192:B192"/>
    <mergeCell ref="A183:B183"/>
    <mergeCell ref="A184:B184"/>
    <mergeCell ref="A185:B185"/>
    <mergeCell ref="A186:B186"/>
    <mergeCell ref="A187:B187"/>
    <mergeCell ref="A178:B178"/>
    <mergeCell ref="A179:B179"/>
    <mergeCell ref="A180:B180"/>
    <mergeCell ref="A181:B181"/>
    <mergeCell ref="A182:B182"/>
    <mergeCell ref="A173:B173"/>
    <mergeCell ref="A174:B174"/>
    <mergeCell ref="A175:B175"/>
    <mergeCell ref="A176:B176"/>
    <mergeCell ref="A177:B177"/>
    <mergeCell ref="A168:B168"/>
    <mergeCell ref="A169:B169"/>
    <mergeCell ref="A170:B170"/>
    <mergeCell ref="A171:B171"/>
    <mergeCell ref="A172:B172"/>
    <mergeCell ref="A163:B163"/>
    <mergeCell ref="A164:B164"/>
    <mergeCell ref="A165:B165"/>
    <mergeCell ref="A166:B166"/>
    <mergeCell ref="A167:B167"/>
    <mergeCell ref="A158:B158"/>
    <mergeCell ref="A159:B159"/>
    <mergeCell ref="A160:B160"/>
    <mergeCell ref="A161:B161"/>
    <mergeCell ref="A162:B162"/>
    <mergeCell ref="A153:B153"/>
    <mergeCell ref="A154:B154"/>
    <mergeCell ref="A155:B155"/>
    <mergeCell ref="A156:B156"/>
    <mergeCell ref="A157:B157"/>
    <mergeCell ref="A148:B148"/>
    <mergeCell ref="A149:B149"/>
    <mergeCell ref="A150:B150"/>
    <mergeCell ref="A151:B151"/>
    <mergeCell ref="A152:B152"/>
    <mergeCell ref="A143:B143"/>
    <mergeCell ref="A144:B144"/>
    <mergeCell ref="A145:B145"/>
    <mergeCell ref="A146:B146"/>
    <mergeCell ref="A147:B147"/>
    <mergeCell ref="A138:B138"/>
    <mergeCell ref="A139:B139"/>
    <mergeCell ref="A140:B140"/>
    <mergeCell ref="A141:B141"/>
    <mergeCell ref="A142:B142"/>
    <mergeCell ref="A133:B133"/>
    <mergeCell ref="A134:B134"/>
    <mergeCell ref="A135:B135"/>
    <mergeCell ref="A136:B136"/>
    <mergeCell ref="A137:B137"/>
    <mergeCell ref="A128:B128"/>
    <mergeCell ref="A129:B129"/>
    <mergeCell ref="A130:B130"/>
    <mergeCell ref="A131:B131"/>
    <mergeCell ref="A132:B132"/>
    <mergeCell ref="A123:B123"/>
    <mergeCell ref="A124:B124"/>
    <mergeCell ref="A125:B125"/>
    <mergeCell ref="A126:B126"/>
    <mergeCell ref="A127:B127"/>
    <mergeCell ref="A118:B118"/>
    <mergeCell ref="A119:B119"/>
    <mergeCell ref="A120:B120"/>
    <mergeCell ref="A121:B121"/>
    <mergeCell ref="A122:B122"/>
    <mergeCell ref="A113:B113"/>
    <mergeCell ref="A114:B114"/>
    <mergeCell ref="A115:B115"/>
    <mergeCell ref="A116:B116"/>
    <mergeCell ref="A117:B117"/>
    <mergeCell ref="A108:B108"/>
    <mergeCell ref="A109:B109"/>
    <mergeCell ref="A110:B110"/>
    <mergeCell ref="A111:B111"/>
    <mergeCell ref="A112:B112"/>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 ref="A73:B73"/>
    <mergeCell ref="A74:B74"/>
    <mergeCell ref="A75:B75"/>
    <mergeCell ref="A76:B76"/>
    <mergeCell ref="A77:B77"/>
    <mergeCell ref="A68:B68"/>
    <mergeCell ref="A69:B69"/>
    <mergeCell ref="A70:B70"/>
    <mergeCell ref="A71:B71"/>
    <mergeCell ref="A72:B72"/>
    <mergeCell ref="A63:B63"/>
    <mergeCell ref="A64:B64"/>
    <mergeCell ref="A65:B65"/>
    <mergeCell ref="A66:B66"/>
    <mergeCell ref="A67:B67"/>
    <mergeCell ref="A58:B58"/>
    <mergeCell ref="A59:B59"/>
    <mergeCell ref="A60:B60"/>
    <mergeCell ref="A61:B61"/>
    <mergeCell ref="A62:B62"/>
    <mergeCell ref="A53:B53"/>
    <mergeCell ref="A54:B54"/>
    <mergeCell ref="A55:B55"/>
    <mergeCell ref="A56:B56"/>
    <mergeCell ref="A57:B57"/>
    <mergeCell ref="A48:B48"/>
    <mergeCell ref="A49:B49"/>
    <mergeCell ref="A50:B50"/>
    <mergeCell ref="A51:B51"/>
    <mergeCell ref="A52:B52"/>
    <mergeCell ref="A43:B43"/>
    <mergeCell ref="A44:B44"/>
    <mergeCell ref="A45:B45"/>
    <mergeCell ref="A46:B46"/>
    <mergeCell ref="A47:B47"/>
    <mergeCell ref="A38:B38"/>
    <mergeCell ref="A39:B39"/>
    <mergeCell ref="A40:B40"/>
    <mergeCell ref="A41:B41"/>
    <mergeCell ref="A42:B42"/>
    <mergeCell ref="A33:B33"/>
    <mergeCell ref="A34:B34"/>
    <mergeCell ref="A35:B35"/>
    <mergeCell ref="A36:B36"/>
    <mergeCell ref="A37:B37"/>
    <mergeCell ref="A28:B28"/>
    <mergeCell ref="A29:B29"/>
    <mergeCell ref="A30:B30"/>
    <mergeCell ref="A31:B31"/>
    <mergeCell ref="A32:B32"/>
    <mergeCell ref="A23:B23"/>
    <mergeCell ref="A24:B24"/>
    <mergeCell ref="A25:B25"/>
    <mergeCell ref="A26:B26"/>
    <mergeCell ref="A27:B27"/>
    <mergeCell ref="A1:B1"/>
    <mergeCell ref="A18:B18"/>
    <mergeCell ref="A19:B19"/>
    <mergeCell ref="A20:B20"/>
    <mergeCell ref="A21:B21"/>
    <mergeCell ref="A22:B22"/>
    <mergeCell ref="A2:B2"/>
    <mergeCell ref="A5:B5"/>
    <mergeCell ref="A6:B6"/>
    <mergeCell ref="A7:B7"/>
    <mergeCell ref="A8:B8"/>
    <mergeCell ref="A9:B9"/>
    <mergeCell ref="A10:B10"/>
    <mergeCell ref="A11:B11"/>
    <mergeCell ref="A12:B12"/>
    <mergeCell ref="A13:B13"/>
    <mergeCell ref="A14:B14"/>
    <mergeCell ref="A15:B15"/>
    <mergeCell ref="A16:B16"/>
    <mergeCell ref="A17:B17"/>
  </mergeCells>
  <pageMargins left="0.70866141732283472" right="0.70866141732283472" top="0.74803149606299213" bottom="0.74803149606299213" header="0.31496062992125984" footer="0.31496062992125984"/>
  <pageSetup paperSize="9"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xdr:col>
                    <xdr:colOff>133350</xdr:colOff>
                    <xdr:row>2</xdr:row>
                    <xdr:rowOff>165100</xdr:rowOff>
                  </from>
                  <to>
                    <xdr:col>1</xdr:col>
                    <xdr:colOff>514350</xdr:colOff>
                    <xdr:row>2</xdr:row>
                    <xdr:rowOff>527050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1</xdr:col>
                    <xdr:colOff>165100</xdr:colOff>
                    <xdr:row>3</xdr:row>
                    <xdr:rowOff>114300</xdr:rowOff>
                  </from>
                  <to>
                    <xdr:col>1</xdr:col>
                    <xdr:colOff>546100</xdr:colOff>
                    <xdr:row>3</xdr:row>
                    <xdr:rowOff>476250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tint="0.79998168889431442"/>
    <pageSetUpPr fitToPage="1"/>
  </sheetPr>
  <dimension ref="A1:C1002"/>
  <sheetViews>
    <sheetView showGridLines="0" zoomScaleNormal="100" workbookViewId="0">
      <pane ySplit="2" topLeftCell="A3" activePane="bottomLeft" state="frozen"/>
      <selection pane="bottomLeft" activeCell="B3" sqref="B3"/>
    </sheetView>
  </sheetViews>
  <sheetFormatPr defaultColWidth="8.81640625" defaultRowHeight="40" customHeight="1" x14ac:dyDescent="0.3"/>
  <cols>
    <col min="1" max="1" width="50.54296875" style="47" customWidth="1"/>
    <col min="2" max="2" width="50.54296875" style="53" customWidth="1"/>
    <col min="3" max="3" width="15.54296875" style="82" customWidth="1"/>
    <col min="4" max="16384" width="8.81640625" style="2"/>
  </cols>
  <sheetData>
    <row r="1" spans="1:3" ht="50.15" customHeight="1" x14ac:dyDescent="0.3">
      <c r="A1" s="192" t="s">
        <v>112</v>
      </c>
      <c r="B1" s="193"/>
      <c r="C1" s="194"/>
    </row>
    <row r="2" spans="1:3" s="58" customFormat="1" ht="50.15" customHeight="1" thickBot="1" x14ac:dyDescent="0.4">
      <c r="A2" s="70" t="s">
        <v>88</v>
      </c>
      <c r="B2" s="85" t="s">
        <v>89</v>
      </c>
      <c r="C2" s="86" t="s">
        <v>64</v>
      </c>
    </row>
    <row r="3" spans="1:3" ht="40" customHeight="1" x14ac:dyDescent="0.3">
      <c r="A3" s="96"/>
      <c r="B3" s="97"/>
      <c r="C3" s="84" t="str">
        <f t="shared" ref="C3:C66" si="0">IF(A3="","",IF(B3&lt;15,0,IF(B3&gt;29,1,0.5)))</f>
        <v/>
      </c>
    </row>
    <row r="4" spans="1:3" ht="40" customHeight="1" x14ac:dyDescent="0.3">
      <c r="A4" s="98"/>
      <c r="B4" s="99"/>
      <c r="C4" s="81" t="str">
        <f t="shared" si="0"/>
        <v/>
      </c>
    </row>
    <row r="5" spans="1:3" ht="40" customHeight="1" x14ac:dyDescent="0.3">
      <c r="A5" s="98"/>
      <c r="B5" s="99"/>
      <c r="C5" s="81" t="str">
        <f t="shared" si="0"/>
        <v/>
      </c>
    </row>
    <row r="6" spans="1:3" ht="40" customHeight="1" x14ac:dyDescent="0.3">
      <c r="A6" s="98"/>
      <c r="B6" s="99"/>
      <c r="C6" s="81" t="str">
        <f t="shared" si="0"/>
        <v/>
      </c>
    </row>
    <row r="7" spans="1:3" ht="40" customHeight="1" x14ac:dyDescent="0.3">
      <c r="A7" s="98"/>
      <c r="B7" s="99"/>
      <c r="C7" s="81" t="str">
        <f t="shared" si="0"/>
        <v/>
      </c>
    </row>
    <row r="8" spans="1:3" ht="40" customHeight="1" x14ac:dyDescent="0.3">
      <c r="A8" s="98"/>
      <c r="B8" s="99"/>
      <c r="C8" s="81" t="str">
        <f t="shared" si="0"/>
        <v/>
      </c>
    </row>
    <row r="9" spans="1:3" ht="40" customHeight="1" x14ac:dyDescent="0.3">
      <c r="A9" s="98"/>
      <c r="B9" s="99"/>
      <c r="C9" s="81" t="str">
        <f t="shared" si="0"/>
        <v/>
      </c>
    </row>
    <row r="10" spans="1:3" ht="40" customHeight="1" x14ac:dyDescent="0.3">
      <c r="A10" s="98"/>
      <c r="B10" s="99"/>
      <c r="C10" s="81" t="str">
        <f t="shared" si="0"/>
        <v/>
      </c>
    </row>
    <row r="11" spans="1:3" ht="40" customHeight="1" x14ac:dyDescent="0.3">
      <c r="A11" s="98"/>
      <c r="B11" s="99"/>
      <c r="C11" s="81" t="str">
        <f t="shared" si="0"/>
        <v/>
      </c>
    </row>
    <row r="12" spans="1:3" ht="40" customHeight="1" x14ac:dyDescent="0.3">
      <c r="A12" s="98"/>
      <c r="B12" s="99"/>
      <c r="C12" s="81" t="str">
        <f t="shared" si="0"/>
        <v/>
      </c>
    </row>
    <row r="13" spans="1:3" ht="40" customHeight="1" x14ac:dyDescent="0.3">
      <c r="A13" s="98"/>
      <c r="B13" s="99"/>
      <c r="C13" s="81" t="str">
        <f t="shared" si="0"/>
        <v/>
      </c>
    </row>
    <row r="14" spans="1:3" ht="40" customHeight="1" x14ac:dyDescent="0.3">
      <c r="A14" s="98"/>
      <c r="B14" s="99"/>
      <c r="C14" s="81" t="str">
        <f t="shared" si="0"/>
        <v/>
      </c>
    </row>
    <row r="15" spans="1:3" ht="40" customHeight="1" x14ac:dyDescent="0.3">
      <c r="A15" s="98"/>
      <c r="B15" s="99"/>
      <c r="C15" s="81" t="str">
        <f t="shared" si="0"/>
        <v/>
      </c>
    </row>
    <row r="16" spans="1:3" ht="40" customHeight="1" x14ac:dyDescent="0.3">
      <c r="A16" s="98"/>
      <c r="B16" s="99"/>
      <c r="C16" s="81" t="str">
        <f t="shared" si="0"/>
        <v/>
      </c>
    </row>
    <row r="17" spans="1:3" ht="40" customHeight="1" x14ac:dyDescent="0.3">
      <c r="A17" s="98"/>
      <c r="B17" s="99"/>
      <c r="C17" s="81" t="str">
        <f t="shared" si="0"/>
        <v/>
      </c>
    </row>
    <row r="18" spans="1:3" ht="40" customHeight="1" x14ac:dyDescent="0.3">
      <c r="A18" s="98"/>
      <c r="B18" s="99"/>
      <c r="C18" s="81" t="str">
        <f t="shared" si="0"/>
        <v/>
      </c>
    </row>
    <row r="19" spans="1:3" ht="40" customHeight="1" x14ac:dyDescent="0.3">
      <c r="A19" s="98"/>
      <c r="B19" s="99"/>
      <c r="C19" s="81" t="str">
        <f t="shared" si="0"/>
        <v/>
      </c>
    </row>
    <row r="20" spans="1:3" ht="40" customHeight="1" x14ac:dyDescent="0.3">
      <c r="A20" s="98"/>
      <c r="B20" s="99"/>
      <c r="C20" s="81" t="str">
        <f t="shared" si="0"/>
        <v/>
      </c>
    </row>
    <row r="21" spans="1:3" ht="40" customHeight="1" x14ac:dyDescent="0.3">
      <c r="A21" s="98"/>
      <c r="B21" s="99"/>
      <c r="C21" s="81" t="str">
        <f t="shared" si="0"/>
        <v/>
      </c>
    </row>
    <row r="22" spans="1:3" ht="40" customHeight="1" x14ac:dyDescent="0.3">
      <c r="A22" s="98"/>
      <c r="B22" s="99"/>
      <c r="C22" s="81" t="str">
        <f t="shared" si="0"/>
        <v/>
      </c>
    </row>
    <row r="23" spans="1:3" ht="40" customHeight="1" x14ac:dyDescent="0.3">
      <c r="A23" s="98"/>
      <c r="B23" s="99"/>
      <c r="C23" s="81" t="str">
        <f t="shared" si="0"/>
        <v/>
      </c>
    </row>
    <row r="24" spans="1:3" ht="40" customHeight="1" x14ac:dyDescent="0.3">
      <c r="A24" s="98"/>
      <c r="B24" s="99"/>
      <c r="C24" s="81" t="str">
        <f t="shared" si="0"/>
        <v/>
      </c>
    </row>
    <row r="25" spans="1:3" ht="40" customHeight="1" x14ac:dyDescent="0.3">
      <c r="A25" s="98"/>
      <c r="B25" s="99"/>
      <c r="C25" s="81" t="str">
        <f t="shared" si="0"/>
        <v/>
      </c>
    </row>
    <row r="26" spans="1:3" ht="40" customHeight="1" x14ac:dyDescent="0.3">
      <c r="A26" s="98"/>
      <c r="B26" s="99"/>
      <c r="C26" s="81" t="str">
        <f t="shared" si="0"/>
        <v/>
      </c>
    </row>
    <row r="27" spans="1:3" ht="40" customHeight="1" x14ac:dyDescent="0.3">
      <c r="A27" s="98"/>
      <c r="B27" s="99"/>
      <c r="C27" s="81" t="str">
        <f t="shared" si="0"/>
        <v/>
      </c>
    </row>
    <row r="28" spans="1:3" ht="40" customHeight="1" x14ac:dyDescent="0.3">
      <c r="A28" s="98"/>
      <c r="B28" s="99"/>
      <c r="C28" s="81" t="str">
        <f t="shared" si="0"/>
        <v/>
      </c>
    </row>
    <row r="29" spans="1:3" ht="40" customHeight="1" x14ac:dyDescent="0.3">
      <c r="A29" s="98"/>
      <c r="B29" s="99"/>
      <c r="C29" s="81" t="str">
        <f t="shared" si="0"/>
        <v/>
      </c>
    </row>
    <row r="30" spans="1:3" ht="40" customHeight="1" x14ac:dyDescent="0.3">
      <c r="A30" s="98"/>
      <c r="B30" s="99"/>
      <c r="C30" s="81" t="str">
        <f t="shared" si="0"/>
        <v/>
      </c>
    </row>
    <row r="31" spans="1:3" ht="40" customHeight="1" x14ac:dyDescent="0.3">
      <c r="A31" s="98"/>
      <c r="B31" s="99"/>
      <c r="C31" s="81" t="str">
        <f t="shared" si="0"/>
        <v/>
      </c>
    </row>
    <row r="32" spans="1:3" ht="40" customHeight="1" x14ac:dyDescent="0.3">
      <c r="A32" s="98"/>
      <c r="B32" s="99"/>
      <c r="C32" s="81" t="str">
        <f t="shared" si="0"/>
        <v/>
      </c>
    </row>
    <row r="33" spans="1:3" ht="40" customHeight="1" x14ac:dyDescent="0.3">
      <c r="A33" s="98"/>
      <c r="B33" s="99"/>
      <c r="C33" s="81" t="str">
        <f t="shared" si="0"/>
        <v/>
      </c>
    </row>
    <row r="34" spans="1:3" ht="40" customHeight="1" x14ac:dyDescent="0.3">
      <c r="A34" s="98"/>
      <c r="B34" s="99"/>
      <c r="C34" s="81" t="str">
        <f t="shared" si="0"/>
        <v/>
      </c>
    </row>
    <row r="35" spans="1:3" ht="40" customHeight="1" x14ac:dyDescent="0.3">
      <c r="A35" s="98"/>
      <c r="B35" s="99"/>
      <c r="C35" s="81" t="str">
        <f t="shared" si="0"/>
        <v/>
      </c>
    </row>
    <row r="36" spans="1:3" ht="40" customHeight="1" x14ac:dyDescent="0.3">
      <c r="A36" s="98"/>
      <c r="B36" s="99"/>
      <c r="C36" s="81" t="str">
        <f t="shared" si="0"/>
        <v/>
      </c>
    </row>
    <row r="37" spans="1:3" ht="40" customHeight="1" x14ac:dyDescent="0.3">
      <c r="A37" s="98"/>
      <c r="B37" s="99"/>
      <c r="C37" s="81" t="str">
        <f t="shared" si="0"/>
        <v/>
      </c>
    </row>
    <row r="38" spans="1:3" ht="40" customHeight="1" x14ac:dyDescent="0.3">
      <c r="A38" s="98"/>
      <c r="B38" s="99"/>
      <c r="C38" s="81" t="str">
        <f t="shared" si="0"/>
        <v/>
      </c>
    </row>
    <row r="39" spans="1:3" ht="40" customHeight="1" x14ac:dyDescent="0.3">
      <c r="A39" s="98"/>
      <c r="B39" s="99"/>
      <c r="C39" s="81" t="str">
        <f t="shared" si="0"/>
        <v/>
      </c>
    </row>
    <row r="40" spans="1:3" ht="40" customHeight="1" x14ac:dyDescent="0.3">
      <c r="A40" s="98"/>
      <c r="B40" s="99"/>
      <c r="C40" s="81" t="str">
        <f t="shared" si="0"/>
        <v/>
      </c>
    </row>
    <row r="41" spans="1:3" ht="40" customHeight="1" x14ac:dyDescent="0.3">
      <c r="A41" s="98"/>
      <c r="B41" s="99"/>
      <c r="C41" s="81" t="str">
        <f t="shared" si="0"/>
        <v/>
      </c>
    </row>
    <row r="42" spans="1:3" ht="40" customHeight="1" x14ac:dyDescent="0.3">
      <c r="A42" s="98"/>
      <c r="B42" s="99"/>
      <c r="C42" s="81" t="str">
        <f t="shared" si="0"/>
        <v/>
      </c>
    </row>
    <row r="43" spans="1:3" ht="40" customHeight="1" x14ac:dyDescent="0.3">
      <c r="A43" s="98"/>
      <c r="B43" s="99"/>
      <c r="C43" s="81" t="str">
        <f t="shared" si="0"/>
        <v/>
      </c>
    </row>
    <row r="44" spans="1:3" ht="40" customHeight="1" x14ac:dyDescent="0.3">
      <c r="A44" s="98"/>
      <c r="B44" s="99"/>
      <c r="C44" s="81" t="str">
        <f t="shared" si="0"/>
        <v/>
      </c>
    </row>
    <row r="45" spans="1:3" ht="40" customHeight="1" x14ac:dyDescent="0.3">
      <c r="A45" s="98"/>
      <c r="B45" s="99"/>
      <c r="C45" s="81" t="str">
        <f t="shared" si="0"/>
        <v/>
      </c>
    </row>
    <row r="46" spans="1:3" ht="40" customHeight="1" x14ac:dyDescent="0.3">
      <c r="A46" s="98"/>
      <c r="B46" s="99"/>
      <c r="C46" s="81" t="str">
        <f t="shared" si="0"/>
        <v/>
      </c>
    </row>
    <row r="47" spans="1:3" ht="40" customHeight="1" x14ac:dyDescent="0.3">
      <c r="A47" s="98"/>
      <c r="B47" s="99"/>
      <c r="C47" s="81" t="str">
        <f t="shared" si="0"/>
        <v/>
      </c>
    </row>
    <row r="48" spans="1:3" ht="40" customHeight="1" x14ac:dyDescent="0.3">
      <c r="A48" s="98"/>
      <c r="B48" s="99"/>
      <c r="C48" s="81" t="str">
        <f t="shared" si="0"/>
        <v/>
      </c>
    </row>
    <row r="49" spans="1:3" ht="40" customHeight="1" x14ac:dyDescent="0.3">
      <c r="A49" s="98"/>
      <c r="B49" s="99"/>
      <c r="C49" s="81" t="str">
        <f t="shared" si="0"/>
        <v/>
      </c>
    </row>
    <row r="50" spans="1:3" ht="40" customHeight="1" x14ac:dyDescent="0.3">
      <c r="A50" s="98"/>
      <c r="B50" s="99"/>
      <c r="C50" s="81" t="str">
        <f t="shared" si="0"/>
        <v/>
      </c>
    </row>
    <row r="51" spans="1:3" ht="40" customHeight="1" x14ac:dyDescent="0.3">
      <c r="A51" s="98"/>
      <c r="B51" s="99"/>
      <c r="C51" s="81" t="str">
        <f t="shared" si="0"/>
        <v/>
      </c>
    </row>
    <row r="52" spans="1:3" ht="40" customHeight="1" x14ac:dyDescent="0.3">
      <c r="A52" s="98"/>
      <c r="B52" s="99"/>
      <c r="C52" s="81" t="str">
        <f t="shared" si="0"/>
        <v/>
      </c>
    </row>
    <row r="53" spans="1:3" ht="40" customHeight="1" x14ac:dyDescent="0.3">
      <c r="A53" s="98"/>
      <c r="B53" s="99"/>
      <c r="C53" s="81" t="str">
        <f t="shared" si="0"/>
        <v/>
      </c>
    </row>
    <row r="54" spans="1:3" ht="40" customHeight="1" x14ac:dyDescent="0.3">
      <c r="A54" s="98"/>
      <c r="B54" s="99"/>
      <c r="C54" s="81" t="str">
        <f t="shared" si="0"/>
        <v/>
      </c>
    </row>
    <row r="55" spans="1:3" ht="40" customHeight="1" x14ac:dyDescent="0.3">
      <c r="A55" s="98"/>
      <c r="B55" s="99"/>
      <c r="C55" s="81" t="str">
        <f t="shared" si="0"/>
        <v/>
      </c>
    </row>
    <row r="56" spans="1:3" ht="40" customHeight="1" x14ac:dyDescent="0.3">
      <c r="A56" s="98"/>
      <c r="B56" s="99"/>
      <c r="C56" s="81" t="str">
        <f t="shared" si="0"/>
        <v/>
      </c>
    </row>
    <row r="57" spans="1:3" ht="40" customHeight="1" x14ac:dyDescent="0.3">
      <c r="A57" s="98"/>
      <c r="B57" s="99"/>
      <c r="C57" s="81" t="str">
        <f t="shared" si="0"/>
        <v/>
      </c>
    </row>
    <row r="58" spans="1:3" ht="40" customHeight="1" x14ac:dyDescent="0.3">
      <c r="A58" s="98"/>
      <c r="B58" s="99"/>
      <c r="C58" s="81" t="str">
        <f t="shared" si="0"/>
        <v/>
      </c>
    </row>
    <row r="59" spans="1:3" ht="40" customHeight="1" x14ac:dyDescent="0.3">
      <c r="A59" s="98"/>
      <c r="B59" s="99"/>
      <c r="C59" s="81" t="str">
        <f t="shared" si="0"/>
        <v/>
      </c>
    </row>
    <row r="60" spans="1:3" ht="40" customHeight="1" x14ac:dyDescent="0.3">
      <c r="A60" s="98"/>
      <c r="B60" s="99"/>
      <c r="C60" s="81" t="str">
        <f t="shared" si="0"/>
        <v/>
      </c>
    </row>
    <row r="61" spans="1:3" ht="40" customHeight="1" x14ac:dyDescent="0.3">
      <c r="A61" s="98"/>
      <c r="B61" s="99"/>
      <c r="C61" s="81" t="str">
        <f t="shared" si="0"/>
        <v/>
      </c>
    </row>
    <row r="62" spans="1:3" ht="40" customHeight="1" x14ac:dyDescent="0.3">
      <c r="A62" s="98"/>
      <c r="B62" s="99"/>
      <c r="C62" s="81" t="str">
        <f t="shared" si="0"/>
        <v/>
      </c>
    </row>
    <row r="63" spans="1:3" ht="40" customHeight="1" x14ac:dyDescent="0.3">
      <c r="A63" s="98"/>
      <c r="B63" s="99"/>
      <c r="C63" s="81" t="str">
        <f t="shared" si="0"/>
        <v/>
      </c>
    </row>
    <row r="64" spans="1:3" ht="40" customHeight="1" x14ac:dyDescent="0.3">
      <c r="A64" s="98"/>
      <c r="B64" s="99"/>
      <c r="C64" s="81" t="str">
        <f t="shared" si="0"/>
        <v/>
      </c>
    </row>
    <row r="65" spans="1:3" ht="40" customHeight="1" x14ac:dyDescent="0.3">
      <c r="A65" s="98"/>
      <c r="B65" s="99"/>
      <c r="C65" s="81" t="str">
        <f t="shared" si="0"/>
        <v/>
      </c>
    </row>
    <row r="66" spans="1:3" ht="40" customHeight="1" x14ac:dyDescent="0.3">
      <c r="A66" s="98"/>
      <c r="B66" s="99"/>
      <c r="C66" s="81" t="str">
        <f t="shared" si="0"/>
        <v/>
      </c>
    </row>
    <row r="67" spans="1:3" ht="40" customHeight="1" x14ac:dyDescent="0.3">
      <c r="A67" s="98"/>
      <c r="B67" s="99"/>
      <c r="C67" s="81" t="str">
        <f t="shared" ref="C67:C130" si="1">IF(A67="","",IF(B67&lt;15,0,IF(B67&gt;29,1,0.5)))</f>
        <v/>
      </c>
    </row>
    <row r="68" spans="1:3" ht="40" customHeight="1" x14ac:dyDescent="0.3">
      <c r="A68" s="98"/>
      <c r="B68" s="99"/>
      <c r="C68" s="81" t="str">
        <f t="shared" si="1"/>
        <v/>
      </c>
    </row>
    <row r="69" spans="1:3" ht="40" customHeight="1" x14ac:dyDescent="0.3">
      <c r="A69" s="98"/>
      <c r="B69" s="99"/>
      <c r="C69" s="81" t="str">
        <f t="shared" si="1"/>
        <v/>
      </c>
    </row>
    <row r="70" spans="1:3" ht="40" customHeight="1" x14ac:dyDescent="0.3">
      <c r="A70" s="98"/>
      <c r="B70" s="99"/>
      <c r="C70" s="81" t="str">
        <f t="shared" si="1"/>
        <v/>
      </c>
    </row>
    <row r="71" spans="1:3" ht="40" customHeight="1" x14ac:dyDescent="0.3">
      <c r="A71" s="98"/>
      <c r="B71" s="99"/>
      <c r="C71" s="81" t="str">
        <f t="shared" si="1"/>
        <v/>
      </c>
    </row>
    <row r="72" spans="1:3" ht="40" customHeight="1" x14ac:dyDescent="0.3">
      <c r="A72" s="98"/>
      <c r="B72" s="99"/>
      <c r="C72" s="81" t="str">
        <f t="shared" si="1"/>
        <v/>
      </c>
    </row>
    <row r="73" spans="1:3" ht="40" customHeight="1" x14ac:dyDescent="0.3">
      <c r="A73" s="98"/>
      <c r="B73" s="99"/>
      <c r="C73" s="81" t="str">
        <f t="shared" si="1"/>
        <v/>
      </c>
    </row>
    <row r="74" spans="1:3" ht="40" customHeight="1" x14ac:dyDescent="0.3">
      <c r="A74" s="98"/>
      <c r="B74" s="99"/>
      <c r="C74" s="81" t="str">
        <f t="shared" si="1"/>
        <v/>
      </c>
    </row>
    <row r="75" spans="1:3" ht="40" customHeight="1" x14ac:dyDescent="0.3">
      <c r="A75" s="98"/>
      <c r="B75" s="99"/>
      <c r="C75" s="81" t="str">
        <f t="shared" si="1"/>
        <v/>
      </c>
    </row>
    <row r="76" spans="1:3" ht="40" customHeight="1" x14ac:dyDescent="0.3">
      <c r="A76" s="49"/>
      <c r="B76" s="51"/>
      <c r="C76" s="81" t="str">
        <f t="shared" si="1"/>
        <v/>
      </c>
    </row>
    <row r="77" spans="1:3" ht="40" customHeight="1" x14ac:dyDescent="0.3">
      <c r="A77" s="49"/>
      <c r="B77" s="51"/>
      <c r="C77" s="81" t="str">
        <f t="shared" si="1"/>
        <v/>
      </c>
    </row>
    <row r="78" spans="1:3" ht="40" customHeight="1" x14ac:dyDescent="0.3">
      <c r="A78" s="49"/>
      <c r="B78" s="51"/>
      <c r="C78" s="81" t="str">
        <f t="shared" si="1"/>
        <v/>
      </c>
    </row>
    <row r="79" spans="1:3" ht="40" customHeight="1" x14ac:dyDescent="0.3">
      <c r="A79" s="49"/>
      <c r="B79" s="51"/>
      <c r="C79" s="81" t="str">
        <f t="shared" si="1"/>
        <v/>
      </c>
    </row>
    <row r="80" spans="1:3" ht="40" customHeight="1" x14ac:dyDescent="0.3">
      <c r="A80" s="49"/>
      <c r="B80" s="51"/>
      <c r="C80" s="81" t="str">
        <f t="shared" si="1"/>
        <v/>
      </c>
    </row>
    <row r="81" spans="1:3" ht="40" customHeight="1" x14ac:dyDescent="0.3">
      <c r="A81" s="49"/>
      <c r="B81" s="51"/>
      <c r="C81" s="81" t="str">
        <f t="shared" si="1"/>
        <v/>
      </c>
    </row>
    <row r="82" spans="1:3" ht="40" customHeight="1" x14ac:dyDescent="0.3">
      <c r="A82" s="49"/>
      <c r="B82" s="51"/>
      <c r="C82" s="81" t="str">
        <f t="shared" si="1"/>
        <v/>
      </c>
    </row>
    <row r="83" spans="1:3" ht="40" customHeight="1" x14ac:dyDescent="0.3">
      <c r="A83" s="49"/>
      <c r="B83" s="51"/>
      <c r="C83" s="81" t="str">
        <f t="shared" si="1"/>
        <v/>
      </c>
    </row>
    <row r="84" spans="1:3" ht="40" customHeight="1" x14ac:dyDescent="0.3">
      <c r="A84" s="49"/>
      <c r="B84" s="51"/>
      <c r="C84" s="81" t="str">
        <f t="shared" si="1"/>
        <v/>
      </c>
    </row>
    <row r="85" spans="1:3" ht="40" customHeight="1" x14ac:dyDescent="0.3">
      <c r="A85" s="49"/>
      <c r="B85" s="51"/>
      <c r="C85" s="81" t="str">
        <f t="shared" si="1"/>
        <v/>
      </c>
    </row>
    <row r="86" spans="1:3" ht="40" customHeight="1" x14ac:dyDescent="0.3">
      <c r="A86" s="49"/>
      <c r="B86" s="51"/>
      <c r="C86" s="81" t="str">
        <f t="shared" si="1"/>
        <v/>
      </c>
    </row>
    <row r="87" spans="1:3" ht="40" customHeight="1" x14ac:dyDescent="0.3">
      <c r="A87" s="49"/>
      <c r="B87" s="51"/>
      <c r="C87" s="81" t="str">
        <f t="shared" si="1"/>
        <v/>
      </c>
    </row>
    <row r="88" spans="1:3" ht="40" customHeight="1" x14ac:dyDescent="0.3">
      <c r="A88" s="49"/>
      <c r="B88" s="51"/>
      <c r="C88" s="81" t="str">
        <f t="shared" si="1"/>
        <v/>
      </c>
    </row>
    <row r="89" spans="1:3" ht="40" customHeight="1" x14ac:dyDescent="0.3">
      <c r="A89" s="49"/>
      <c r="B89" s="51"/>
      <c r="C89" s="81" t="str">
        <f t="shared" si="1"/>
        <v/>
      </c>
    </row>
    <row r="90" spans="1:3" ht="40" customHeight="1" x14ac:dyDescent="0.3">
      <c r="A90" s="49"/>
      <c r="B90" s="51"/>
      <c r="C90" s="81" t="str">
        <f t="shared" si="1"/>
        <v/>
      </c>
    </row>
    <row r="91" spans="1:3" ht="40" customHeight="1" x14ac:dyDescent="0.3">
      <c r="A91" s="49"/>
      <c r="B91" s="51"/>
      <c r="C91" s="81" t="str">
        <f t="shared" si="1"/>
        <v/>
      </c>
    </row>
    <row r="92" spans="1:3" ht="40" customHeight="1" x14ac:dyDescent="0.3">
      <c r="A92" s="49"/>
      <c r="B92" s="51"/>
      <c r="C92" s="81" t="str">
        <f t="shared" si="1"/>
        <v/>
      </c>
    </row>
    <row r="93" spans="1:3" ht="40" customHeight="1" x14ac:dyDescent="0.3">
      <c r="A93" s="49"/>
      <c r="B93" s="51"/>
      <c r="C93" s="81" t="str">
        <f t="shared" si="1"/>
        <v/>
      </c>
    </row>
    <row r="94" spans="1:3" ht="40" customHeight="1" x14ac:dyDescent="0.3">
      <c r="A94" s="49"/>
      <c r="B94" s="51"/>
      <c r="C94" s="81" t="str">
        <f t="shared" si="1"/>
        <v/>
      </c>
    </row>
    <row r="95" spans="1:3" ht="40" customHeight="1" x14ac:dyDescent="0.3">
      <c r="A95" s="49"/>
      <c r="B95" s="51"/>
      <c r="C95" s="81" t="str">
        <f t="shared" si="1"/>
        <v/>
      </c>
    </row>
    <row r="96" spans="1:3" ht="40" customHeight="1" x14ac:dyDescent="0.3">
      <c r="A96" s="49"/>
      <c r="B96" s="51"/>
      <c r="C96" s="81" t="str">
        <f t="shared" si="1"/>
        <v/>
      </c>
    </row>
    <row r="97" spans="1:3" ht="40" customHeight="1" x14ac:dyDescent="0.3">
      <c r="A97" s="49"/>
      <c r="B97" s="51"/>
      <c r="C97" s="81" t="str">
        <f t="shared" si="1"/>
        <v/>
      </c>
    </row>
    <row r="98" spans="1:3" ht="40" customHeight="1" x14ac:dyDescent="0.3">
      <c r="A98" s="49"/>
      <c r="B98" s="51"/>
      <c r="C98" s="81" t="str">
        <f t="shared" si="1"/>
        <v/>
      </c>
    </row>
    <row r="99" spans="1:3" ht="40" customHeight="1" x14ac:dyDescent="0.3">
      <c r="A99" s="49"/>
      <c r="B99" s="51"/>
      <c r="C99" s="81" t="str">
        <f t="shared" si="1"/>
        <v/>
      </c>
    </row>
    <row r="100" spans="1:3" ht="40" customHeight="1" x14ac:dyDescent="0.3">
      <c r="A100" s="49"/>
      <c r="B100" s="51"/>
      <c r="C100" s="81" t="str">
        <f t="shared" si="1"/>
        <v/>
      </c>
    </row>
    <row r="101" spans="1:3" ht="40" customHeight="1" x14ac:dyDescent="0.3">
      <c r="A101" s="49"/>
      <c r="B101" s="51"/>
      <c r="C101" s="81" t="str">
        <f t="shared" si="1"/>
        <v/>
      </c>
    </row>
    <row r="102" spans="1:3" ht="40" customHeight="1" x14ac:dyDescent="0.3">
      <c r="A102" s="49"/>
      <c r="B102" s="51"/>
      <c r="C102" s="81" t="str">
        <f t="shared" si="1"/>
        <v/>
      </c>
    </row>
    <row r="103" spans="1:3" ht="40" customHeight="1" x14ac:dyDescent="0.3">
      <c r="A103" s="49"/>
      <c r="B103" s="51"/>
      <c r="C103" s="81" t="str">
        <f t="shared" si="1"/>
        <v/>
      </c>
    </row>
    <row r="104" spans="1:3" ht="40" customHeight="1" x14ac:dyDescent="0.3">
      <c r="A104" s="49"/>
      <c r="B104" s="51"/>
      <c r="C104" s="81" t="str">
        <f t="shared" si="1"/>
        <v/>
      </c>
    </row>
    <row r="105" spans="1:3" ht="40" customHeight="1" x14ac:dyDescent="0.3">
      <c r="A105" s="49"/>
      <c r="B105" s="51"/>
      <c r="C105" s="81" t="str">
        <f t="shared" si="1"/>
        <v/>
      </c>
    </row>
    <row r="106" spans="1:3" ht="40" customHeight="1" x14ac:dyDescent="0.3">
      <c r="A106" s="49"/>
      <c r="B106" s="51"/>
      <c r="C106" s="81" t="str">
        <f t="shared" si="1"/>
        <v/>
      </c>
    </row>
    <row r="107" spans="1:3" ht="40" customHeight="1" x14ac:dyDescent="0.3">
      <c r="A107" s="49"/>
      <c r="B107" s="51"/>
      <c r="C107" s="81" t="str">
        <f t="shared" si="1"/>
        <v/>
      </c>
    </row>
    <row r="108" spans="1:3" ht="40" customHeight="1" x14ac:dyDescent="0.3">
      <c r="A108" s="49"/>
      <c r="B108" s="51"/>
      <c r="C108" s="81" t="str">
        <f t="shared" si="1"/>
        <v/>
      </c>
    </row>
    <row r="109" spans="1:3" ht="40" customHeight="1" x14ac:dyDescent="0.3">
      <c r="A109" s="49"/>
      <c r="B109" s="51"/>
      <c r="C109" s="81" t="str">
        <f t="shared" si="1"/>
        <v/>
      </c>
    </row>
    <row r="110" spans="1:3" ht="40" customHeight="1" x14ac:dyDescent="0.3">
      <c r="A110" s="49"/>
      <c r="B110" s="51"/>
      <c r="C110" s="81" t="str">
        <f t="shared" si="1"/>
        <v/>
      </c>
    </row>
    <row r="111" spans="1:3" ht="40" customHeight="1" x14ac:dyDescent="0.3">
      <c r="A111" s="49"/>
      <c r="B111" s="51"/>
      <c r="C111" s="81" t="str">
        <f t="shared" si="1"/>
        <v/>
      </c>
    </row>
    <row r="112" spans="1:3" ht="40" customHeight="1" x14ac:dyDescent="0.3">
      <c r="A112" s="49"/>
      <c r="B112" s="51"/>
      <c r="C112" s="81" t="str">
        <f t="shared" si="1"/>
        <v/>
      </c>
    </row>
    <row r="113" spans="1:3" ht="40" customHeight="1" x14ac:dyDescent="0.3">
      <c r="A113" s="49"/>
      <c r="B113" s="51"/>
      <c r="C113" s="81" t="str">
        <f t="shared" si="1"/>
        <v/>
      </c>
    </row>
    <row r="114" spans="1:3" ht="40" customHeight="1" x14ac:dyDescent="0.3">
      <c r="A114" s="49"/>
      <c r="B114" s="51"/>
      <c r="C114" s="81" t="str">
        <f t="shared" si="1"/>
        <v/>
      </c>
    </row>
    <row r="115" spans="1:3" ht="40" customHeight="1" x14ac:dyDescent="0.3">
      <c r="A115" s="49"/>
      <c r="B115" s="51"/>
      <c r="C115" s="81" t="str">
        <f t="shared" si="1"/>
        <v/>
      </c>
    </row>
    <row r="116" spans="1:3" ht="40" customHeight="1" x14ac:dyDescent="0.3">
      <c r="A116" s="49"/>
      <c r="B116" s="51"/>
      <c r="C116" s="81" t="str">
        <f t="shared" si="1"/>
        <v/>
      </c>
    </row>
    <row r="117" spans="1:3" ht="40" customHeight="1" x14ac:dyDescent="0.3">
      <c r="A117" s="49"/>
      <c r="B117" s="51"/>
      <c r="C117" s="81" t="str">
        <f t="shared" si="1"/>
        <v/>
      </c>
    </row>
    <row r="118" spans="1:3" ht="40" customHeight="1" x14ac:dyDescent="0.3">
      <c r="A118" s="49"/>
      <c r="B118" s="51"/>
      <c r="C118" s="81" t="str">
        <f t="shared" si="1"/>
        <v/>
      </c>
    </row>
    <row r="119" spans="1:3" ht="40" customHeight="1" x14ac:dyDescent="0.3">
      <c r="A119" s="49"/>
      <c r="B119" s="51"/>
      <c r="C119" s="81" t="str">
        <f t="shared" si="1"/>
        <v/>
      </c>
    </row>
    <row r="120" spans="1:3" ht="40" customHeight="1" x14ac:dyDescent="0.3">
      <c r="A120" s="49"/>
      <c r="B120" s="51"/>
      <c r="C120" s="81" t="str">
        <f t="shared" si="1"/>
        <v/>
      </c>
    </row>
    <row r="121" spans="1:3" ht="40" customHeight="1" x14ac:dyDescent="0.3">
      <c r="A121" s="49"/>
      <c r="B121" s="51"/>
      <c r="C121" s="81" t="str">
        <f t="shared" si="1"/>
        <v/>
      </c>
    </row>
    <row r="122" spans="1:3" ht="40" customHeight="1" x14ac:dyDescent="0.3">
      <c r="A122" s="49"/>
      <c r="B122" s="51"/>
      <c r="C122" s="81" t="str">
        <f t="shared" si="1"/>
        <v/>
      </c>
    </row>
    <row r="123" spans="1:3" ht="40" customHeight="1" x14ac:dyDescent="0.3">
      <c r="A123" s="49"/>
      <c r="B123" s="51"/>
      <c r="C123" s="81" t="str">
        <f t="shared" si="1"/>
        <v/>
      </c>
    </row>
    <row r="124" spans="1:3" ht="40" customHeight="1" x14ac:dyDescent="0.3">
      <c r="A124" s="49"/>
      <c r="B124" s="51"/>
      <c r="C124" s="81" t="str">
        <f t="shared" si="1"/>
        <v/>
      </c>
    </row>
    <row r="125" spans="1:3" ht="40" customHeight="1" x14ac:dyDescent="0.3">
      <c r="A125" s="49"/>
      <c r="B125" s="51"/>
      <c r="C125" s="81" t="str">
        <f t="shared" si="1"/>
        <v/>
      </c>
    </row>
    <row r="126" spans="1:3" ht="40" customHeight="1" x14ac:dyDescent="0.3">
      <c r="A126" s="49"/>
      <c r="B126" s="51"/>
      <c r="C126" s="81" t="str">
        <f t="shared" si="1"/>
        <v/>
      </c>
    </row>
    <row r="127" spans="1:3" ht="40" customHeight="1" x14ac:dyDescent="0.3">
      <c r="A127" s="49"/>
      <c r="B127" s="51"/>
      <c r="C127" s="81" t="str">
        <f t="shared" si="1"/>
        <v/>
      </c>
    </row>
    <row r="128" spans="1:3" ht="40" customHeight="1" x14ac:dyDescent="0.3">
      <c r="A128" s="49"/>
      <c r="B128" s="51"/>
      <c r="C128" s="81" t="str">
        <f t="shared" si="1"/>
        <v/>
      </c>
    </row>
    <row r="129" spans="1:3" ht="40" customHeight="1" x14ac:dyDescent="0.3">
      <c r="A129" s="49"/>
      <c r="B129" s="51"/>
      <c r="C129" s="81" t="str">
        <f t="shared" si="1"/>
        <v/>
      </c>
    </row>
    <row r="130" spans="1:3" ht="40" customHeight="1" x14ac:dyDescent="0.3">
      <c r="A130" s="49"/>
      <c r="B130" s="51"/>
      <c r="C130" s="81" t="str">
        <f t="shared" si="1"/>
        <v/>
      </c>
    </row>
    <row r="131" spans="1:3" ht="40" customHeight="1" x14ac:dyDescent="0.3">
      <c r="A131" s="49"/>
      <c r="B131" s="51"/>
      <c r="C131" s="81" t="str">
        <f t="shared" ref="C131:C194" si="2">IF(A131="","",IF(B131&lt;15,0,IF(B131&gt;29,1,0.5)))</f>
        <v/>
      </c>
    </row>
    <row r="132" spans="1:3" ht="40" customHeight="1" x14ac:dyDescent="0.3">
      <c r="A132" s="49"/>
      <c r="B132" s="51"/>
      <c r="C132" s="81" t="str">
        <f t="shared" si="2"/>
        <v/>
      </c>
    </row>
    <row r="133" spans="1:3" ht="40" customHeight="1" x14ac:dyDescent="0.3">
      <c r="A133" s="49"/>
      <c r="B133" s="51"/>
      <c r="C133" s="81" t="str">
        <f t="shared" si="2"/>
        <v/>
      </c>
    </row>
    <row r="134" spans="1:3" ht="40" customHeight="1" x14ac:dyDescent="0.3">
      <c r="A134" s="49"/>
      <c r="B134" s="51"/>
      <c r="C134" s="81" t="str">
        <f t="shared" si="2"/>
        <v/>
      </c>
    </row>
    <row r="135" spans="1:3" ht="40" customHeight="1" x14ac:dyDescent="0.3">
      <c r="A135" s="49"/>
      <c r="B135" s="51"/>
      <c r="C135" s="81" t="str">
        <f t="shared" si="2"/>
        <v/>
      </c>
    </row>
    <row r="136" spans="1:3" ht="40" customHeight="1" x14ac:dyDescent="0.3">
      <c r="A136" s="49"/>
      <c r="B136" s="51"/>
      <c r="C136" s="81" t="str">
        <f t="shared" si="2"/>
        <v/>
      </c>
    </row>
    <row r="137" spans="1:3" ht="40" customHeight="1" x14ac:dyDescent="0.3">
      <c r="A137" s="49"/>
      <c r="B137" s="51"/>
      <c r="C137" s="81" t="str">
        <f t="shared" si="2"/>
        <v/>
      </c>
    </row>
    <row r="138" spans="1:3" ht="40" customHeight="1" x14ac:dyDescent="0.3">
      <c r="A138" s="49"/>
      <c r="B138" s="51"/>
      <c r="C138" s="81" t="str">
        <f t="shared" si="2"/>
        <v/>
      </c>
    </row>
    <row r="139" spans="1:3" ht="40" customHeight="1" x14ac:dyDescent="0.3">
      <c r="A139" s="49"/>
      <c r="B139" s="51"/>
      <c r="C139" s="81" t="str">
        <f t="shared" si="2"/>
        <v/>
      </c>
    </row>
    <row r="140" spans="1:3" ht="40" customHeight="1" x14ac:dyDescent="0.3">
      <c r="A140" s="49"/>
      <c r="B140" s="51"/>
      <c r="C140" s="81" t="str">
        <f t="shared" si="2"/>
        <v/>
      </c>
    </row>
    <row r="141" spans="1:3" ht="40" customHeight="1" x14ac:dyDescent="0.3">
      <c r="A141" s="49"/>
      <c r="B141" s="51"/>
      <c r="C141" s="81" t="str">
        <f t="shared" si="2"/>
        <v/>
      </c>
    </row>
    <row r="142" spans="1:3" ht="40" customHeight="1" x14ac:dyDescent="0.3">
      <c r="A142" s="49"/>
      <c r="B142" s="51"/>
      <c r="C142" s="81" t="str">
        <f t="shared" si="2"/>
        <v/>
      </c>
    </row>
    <row r="143" spans="1:3" ht="40" customHeight="1" x14ac:dyDescent="0.3">
      <c r="A143" s="49"/>
      <c r="B143" s="51"/>
      <c r="C143" s="81" t="str">
        <f t="shared" si="2"/>
        <v/>
      </c>
    </row>
    <row r="144" spans="1:3" ht="40" customHeight="1" x14ac:dyDescent="0.3">
      <c r="A144" s="49"/>
      <c r="B144" s="51"/>
      <c r="C144" s="81" t="str">
        <f t="shared" si="2"/>
        <v/>
      </c>
    </row>
    <row r="145" spans="1:3" ht="40" customHeight="1" x14ac:dyDescent="0.3">
      <c r="A145" s="49"/>
      <c r="B145" s="51"/>
      <c r="C145" s="81" t="str">
        <f t="shared" si="2"/>
        <v/>
      </c>
    </row>
    <row r="146" spans="1:3" ht="40" customHeight="1" x14ac:dyDescent="0.3">
      <c r="A146" s="49"/>
      <c r="B146" s="51"/>
      <c r="C146" s="81" t="str">
        <f t="shared" si="2"/>
        <v/>
      </c>
    </row>
    <row r="147" spans="1:3" ht="40" customHeight="1" x14ac:dyDescent="0.3">
      <c r="A147" s="49"/>
      <c r="B147" s="51"/>
      <c r="C147" s="81" t="str">
        <f t="shared" si="2"/>
        <v/>
      </c>
    </row>
    <row r="148" spans="1:3" ht="40" customHeight="1" x14ac:dyDescent="0.3">
      <c r="A148" s="49"/>
      <c r="B148" s="51"/>
      <c r="C148" s="81" t="str">
        <f t="shared" si="2"/>
        <v/>
      </c>
    </row>
    <row r="149" spans="1:3" ht="40" customHeight="1" x14ac:dyDescent="0.3">
      <c r="A149" s="49"/>
      <c r="B149" s="51"/>
      <c r="C149" s="81" t="str">
        <f t="shared" si="2"/>
        <v/>
      </c>
    </row>
    <row r="150" spans="1:3" ht="40" customHeight="1" x14ac:dyDescent="0.3">
      <c r="A150" s="49"/>
      <c r="B150" s="51"/>
      <c r="C150" s="81" t="str">
        <f t="shared" si="2"/>
        <v/>
      </c>
    </row>
    <row r="151" spans="1:3" ht="40" customHeight="1" x14ac:dyDescent="0.3">
      <c r="A151" s="49"/>
      <c r="B151" s="51"/>
      <c r="C151" s="81" t="str">
        <f t="shared" si="2"/>
        <v/>
      </c>
    </row>
    <row r="152" spans="1:3" ht="40" customHeight="1" x14ac:dyDescent="0.3">
      <c r="A152" s="49"/>
      <c r="B152" s="51"/>
      <c r="C152" s="81" t="str">
        <f t="shared" si="2"/>
        <v/>
      </c>
    </row>
    <row r="153" spans="1:3" ht="40" customHeight="1" x14ac:dyDescent="0.3">
      <c r="A153" s="49"/>
      <c r="B153" s="51"/>
      <c r="C153" s="81" t="str">
        <f t="shared" si="2"/>
        <v/>
      </c>
    </row>
    <row r="154" spans="1:3" ht="40" customHeight="1" x14ac:dyDescent="0.3">
      <c r="A154" s="49"/>
      <c r="B154" s="51"/>
      <c r="C154" s="81" t="str">
        <f t="shared" si="2"/>
        <v/>
      </c>
    </row>
    <row r="155" spans="1:3" ht="40" customHeight="1" x14ac:dyDescent="0.3">
      <c r="A155" s="49"/>
      <c r="B155" s="51"/>
      <c r="C155" s="81" t="str">
        <f t="shared" si="2"/>
        <v/>
      </c>
    </row>
    <row r="156" spans="1:3" ht="40" customHeight="1" x14ac:dyDescent="0.3">
      <c r="A156" s="49"/>
      <c r="B156" s="51"/>
      <c r="C156" s="81" t="str">
        <f t="shared" si="2"/>
        <v/>
      </c>
    </row>
    <row r="157" spans="1:3" ht="40" customHeight="1" x14ac:dyDescent="0.3">
      <c r="A157" s="49"/>
      <c r="B157" s="51"/>
      <c r="C157" s="81" t="str">
        <f t="shared" si="2"/>
        <v/>
      </c>
    </row>
    <row r="158" spans="1:3" ht="40" customHeight="1" x14ac:dyDescent="0.3">
      <c r="A158" s="49"/>
      <c r="B158" s="51"/>
      <c r="C158" s="81" t="str">
        <f t="shared" si="2"/>
        <v/>
      </c>
    </row>
    <row r="159" spans="1:3" ht="40" customHeight="1" x14ac:dyDescent="0.3">
      <c r="A159" s="49"/>
      <c r="B159" s="51"/>
      <c r="C159" s="81" t="str">
        <f t="shared" si="2"/>
        <v/>
      </c>
    </row>
    <row r="160" spans="1:3" ht="40" customHeight="1" x14ac:dyDescent="0.3">
      <c r="A160" s="49"/>
      <c r="B160" s="51"/>
      <c r="C160" s="81" t="str">
        <f t="shared" si="2"/>
        <v/>
      </c>
    </row>
    <row r="161" spans="1:3" ht="40" customHeight="1" x14ac:dyDescent="0.3">
      <c r="A161" s="49"/>
      <c r="B161" s="51"/>
      <c r="C161" s="81" t="str">
        <f t="shared" si="2"/>
        <v/>
      </c>
    </row>
    <row r="162" spans="1:3" ht="40" customHeight="1" x14ac:dyDescent="0.3">
      <c r="A162" s="49"/>
      <c r="B162" s="51"/>
      <c r="C162" s="81" t="str">
        <f t="shared" si="2"/>
        <v/>
      </c>
    </row>
    <row r="163" spans="1:3" ht="40" customHeight="1" x14ac:dyDescent="0.3">
      <c r="A163" s="49"/>
      <c r="B163" s="51"/>
      <c r="C163" s="81" t="str">
        <f t="shared" si="2"/>
        <v/>
      </c>
    </row>
    <row r="164" spans="1:3" ht="40" customHeight="1" x14ac:dyDescent="0.3">
      <c r="A164" s="49"/>
      <c r="B164" s="51"/>
      <c r="C164" s="81" t="str">
        <f t="shared" si="2"/>
        <v/>
      </c>
    </row>
    <row r="165" spans="1:3" ht="40" customHeight="1" x14ac:dyDescent="0.3">
      <c r="A165" s="49"/>
      <c r="B165" s="51"/>
      <c r="C165" s="81" t="str">
        <f t="shared" si="2"/>
        <v/>
      </c>
    </row>
    <row r="166" spans="1:3" ht="40" customHeight="1" x14ac:dyDescent="0.3">
      <c r="A166" s="49"/>
      <c r="B166" s="51"/>
      <c r="C166" s="81" t="str">
        <f t="shared" si="2"/>
        <v/>
      </c>
    </row>
    <row r="167" spans="1:3" ht="40" customHeight="1" x14ac:dyDescent="0.3">
      <c r="A167" s="49"/>
      <c r="B167" s="51"/>
      <c r="C167" s="81" t="str">
        <f t="shared" si="2"/>
        <v/>
      </c>
    </row>
    <row r="168" spans="1:3" ht="40" customHeight="1" x14ac:dyDescent="0.3">
      <c r="A168" s="49"/>
      <c r="B168" s="51"/>
      <c r="C168" s="81" t="str">
        <f t="shared" si="2"/>
        <v/>
      </c>
    </row>
    <row r="169" spans="1:3" ht="40" customHeight="1" x14ac:dyDescent="0.3">
      <c r="A169" s="49"/>
      <c r="B169" s="51"/>
      <c r="C169" s="81" t="str">
        <f t="shared" si="2"/>
        <v/>
      </c>
    </row>
    <row r="170" spans="1:3" ht="40" customHeight="1" x14ac:dyDescent="0.3">
      <c r="A170" s="49"/>
      <c r="B170" s="51"/>
      <c r="C170" s="81" t="str">
        <f t="shared" si="2"/>
        <v/>
      </c>
    </row>
    <row r="171" spans="1:3" ht="40" customHeight="1" x14ac:dyDescent="0.3">
      <c r="A171" s="49"/>
      <c r="B171" s="51"/>
      <c r="C171" s="81" t="str">
        <f t="shared" si="2"/>
        <v/>
      </c>
    </row>
    <row r="172" spans="1:3" ht="40" customHeight="1" x14ac:dyDescent="0.3">
      <c r="A172" s="49"/>
      <c r="B172" s="51"/>
      <c r="C172" s="81" t="str">
        <f t="shared" si="2"/>
        <v/>
      </c>
    </row>
    <row r="173" spans="1:3" ht="40" customHeight="1" x14ac:dyDescent="0.3">
      <c r="A173" s="49"/>
      <c r="B173" s="51"/>
      <c r="C173" s="81" t="str">
        <f t="shared" si="2"/>
        <v/>
      </c>
    </row>
    <row r="174" spans="1:3" ht="40" customHeight="1" x14ac:dyDescent="0.3">
      <c r="A174" s="49"/>
      <c r="B174" s="51"/>
      <c r="C174" s="81" t="str">
        <f t="shared" si="2"/>
        <v/>
      </c>
    </row>
    <row r="175" spans="1:3" ht="40" customHeight="1" x14ac:dyDescent="0.3">
      <c r="A175" s="49"/>
      <c r="B175" s="51"/>
      <c r="C175" s="81" t="str">
        <f t="shared" si="2"/>
        <v/>
      </c>
    </row>
    <row r="176" spans="1:3" ht="40" customHeight="1" x14ac:dyDescent="0.3">
      <c r="A176" s="49"/>
      <c r="B176" s="51"/>
      <c r="C176" s="81" t="str">
        <f t="shared" si="2"/>
        <v/>
      </c>
    </row>
    <row r="177" spans="1:3" ht="40" customHeight="1" x14ac:dyDescent="0.3">
      <c r="A177" s="49"/>
      <c r="B177" s="51"/>
      <c r="C177" s="81" t="str">
        <f t="shared" si="2"/>
        <v/>
      </c>
    </row>
    <row r="178" spans="1:3" ht="40" customHeight="1" x14ac:dyDescent="0.3">
      <c r="A178" s="49"/>
      <c r="B178" s="51"/>
      <c r="C178" s="81" t="str">
        <f t="shared" si="2"/>
        <v/>
      </c>
    </row>
    <row r="179" spans="1:3" ht="40" customHeight="1" x14ac:dyDescent="0.3">
      <c r="A179" s="49"/>
      <c r="B179" s="51"/>
      <c r="C179" s="81" t="str">
        <f t="shared" si="2"/>
        <v/>
      </c>
    </row>
    <row r="180" spans="1:3" ht="40" customHeight="1" x14ac:dyDescent="0.3">
      <c r="A180" s="49"/>
      <c r="B180" s="51"/>
      <c r="C180" s="81" t="str">
        <f t="shared" si="2"/>
        <v/>
      </c>
    </row>
    <row r="181" spans="1:3" ht="40" customHeight="1" x14ac:dyDescent="0.3">
      <c r="A181" s="49"/>
      <c r="B181" s="51"/>
      <c r="C181" s="81" t="str">
        <f t="shared" si="2"/>
        <v/>
      </c>
    </row>
    <row r="182" spans="1:3" ht="40" customHeight="1" x14ac:dyDescent="0.3">
      <c r="A182" s="49"/>
      <c r="B182" s="51"/>
      <c r="C182" s="81" t="str">
        <f t="shared" si="2"/>
        <v/>
      </c>
    </row>
    <row r="183" spans="1:3" ht="40" customHeight="1" x14ac:dyDescent="0.3">
      <c r="A183" s="49"/>
      <c r="B183" s="51"/>
      <c r="C183" s="81" t="str">
        <f t="shared" si="2"/>
        <v/>
      </c>
    </row>
    <row r="184" spans="1:3" ht="40" customHeight="1" x14ac:dyDescent="0.3">
      <c r="A184" s="49"/>
      <c r="B184" s="51"/>
      <c r="C184" s="81" t="str">
        <f t="shared" si="2"/>
        <v/>
      </c>
    </row>
    <row r="185" spans="1:3" ht="40" customHeight="1" x14ac:dyDescent="0.3">
      <c r="A185" s="49"/>
      <c r="B185" s="51"/>
      <c r="C185" s="81" t="str">
        <f t="shared" si="2"/>
        <v/>
      </c>
    </row>
    <row r="186" spans="1:3" ht="40" customHeight="1" x14ac:dyDescent="0.3">
      <c r="A186" s="49"/>
      <c r="B186" s="51"/>
      <c r="C186" s="81" t="str">
        <f t="shared" si="2"/>
        <v/>
      </c>
    </row>
    <row r="187" spans="1:3" ht="40" customHeight="1" x14ac:dyDescent="0.3">
      <c r="A187" s="49"/>
      <c r="B187" s="51"/>
      <c r="C187" s="81" t="str">
        <f t="shared" si="2"/>
        <v/>
      </c>
    </row>
    <row r="188" spans="1:3" ht="40" customHeight="1" x14ac:dyDescent="0.3">
      <c r="A188" s="49"/>
      <c r="B188" s="51"/>
      <c r="C188" s="81" t="str">
        <f t="shared" si="2"/>
        <v/>
      </c>
    </row>
    <row r="189" spans="1:3" ht="40" customHeight="1" x14ac:dyDescent="0.3">
      <c r="A189" s="49"/>
      <c r="B189" s="51"/>
      <c r="C189" s="81" t="str">
        <f t="shared" si="2"/>
        <v/>
      </c>
    </row>
    <row r="190" spans="1:3" ht="40" customHeight="1" x14ac:dyDescent="0.3">
      <c r="A190" s="49"/>
      <c r="B190" s="51"/>
      <c r="C190" s="81" t="str">
        <f t="shared" si="2"/>
        <v/>
      </c>
    </row>
    <row r="191" spans="1:3" ht="40" customHeight="1" x14ac:dyDescent="0.3">
      <c r="A191" s="49"/>
      <c r="B191" s="51"/>
      <c r="C191" s="81" t="str">
        <f t="shared" si="2"/>
        <v/>
      </c>
    </row>
    <row r="192" spans="1:3" ht="40" customHeight="1" x14ac:dyDescent="0.3">
      <c r="A192" s="49"/>
      <c r="B192" s="51"/>
      <c r="C192" s="81" t="str">
        <f t="shared" si="2"/>
        <v/>
      </c>
    </row>
    <row r="193" spans="1:3" ht="40" customHeight="1" x14ac:dyDescent="0.3">
      <c r="A193" s="49"/>
      <c r="B193" s="51"/>
      <c r="C193" s="81" t="str">
        <f t="shared" si="2"/>
        <v/>
      </c>
    </row>
    <row r="194" spans="1:3" ht="40" customHeight="1" x14ac:dyDescent="0.3">
      <c r="A194" s="49"/>
      <c r="B194" s="51"/>
      <c r="C194" s="81" t="str">
        <f t="shared" si="2"/>
        <v/>
      </c>
    </row>
    <row r="195" spans="1:3" ht="40" customHeight="1" x14ac:dyDescent="0.3">
      <c r="A195" s="49"/>
      <c r="B195" s="51"/>
      <c r="C195" s="81" t="str">
        <f t="shared" ref="C195:C258" si="3">IF(A195="","",IF(B195&lt;15,0,IF(B195&gt;29,1,0.5)))</f>
        <v/>
      </c>
    </row>
    <row r="196" spans="1:3" ht="40" customHeight="1" x14ac:dyDescent="0.3">
      <c r="A196" s="49"/>
      <c r="B196" s="51"/>
      <c r="C196" s="81" t="str">
        <f t="shared" si="3"/>
        <v/>
      </c>
    </row>
    <row r="197" spans="1:3" ht="40" customHeight="1" x14ac:dyDescent="0.3">
      <c r="A197" s="49"/>
      <c r="B197" s="51"/>
      <c r="C197" s="81" t="str">
        <f t="shared" si="3"/>
        <v/>
      </c>
    </row>
    <row r="198" spans="1:3" ht="40" customHeight="1" x14ac:dyDescent="0.3">
      <c r="A198" s="49"/>
      <c r="B198" s="51"/>
      <c r="C198" s="81" t="str">
        <f t="shared" si="3"/>
        <v/>
      </c>
    </row>
    <row r="199" spans="1:3" ht="40" customHeight="1" x14ac:dyDescent="0.3">
      <c r="A199" s="49"/>
      <c r="B199" s="51"/>
      <c r="C199" s="81" t="str">
        <f t="shared" si="3"/>
        <v/>
      </c>
    </row>
    <row r="200" spans="1:3" ht="40" customHeight="1" x14ac:dyDescent="0.3">
      <c r="A200" s="49"/>
      <c r="B200" s="51"/>
      <c r="C200" s="81" t="str">
        <f t="shared" si="3"/>
        <v/>
      </c>
    </row>
    <row r="201" spans="1:3" ht="40" customHeight="1" x14ac:dyDescent="0.3">
      <c r="A201" s="49"/>
      <c r="B201" s="51"/>
      <c r="C201" s="81" t="str">
        <f t="shared" si="3"/>
        <v/>
      </c>
    </row>
    <row r="202" spans="1:3" ht="40" customHeight="1" x14ac:dyDescent="0.3">
      <c r="A202" s="49"/>
      <c r="B202" s="51"/>
      <c r="C202" s="81" t="str">
        <f t="shared" si="3"/>
        <v/>
      </c>
    </row>
    <row r="203" spans="1:3" ht="40" customHeight="1" x14ac:dyDescent="0.3">
      <c r="A203" s="49"/>
      <c r="B203" s="51"/>
      <c r="C203" s="81" t="str">
        <f t="shared" si="3"/>
        <v/>
      </c>
    </row>
    <row r="204" spans="1:3" ht="40" customHeight="1" x14ac:dyDescent="0.3">
      <c r="A204" s="49"/>
      <c r="B204" s="51"/>
      <c r="C204" s="81" t="str">
        <f t="shared" si="3"/>
        <v/>
      </c>
    </row>
    <row r="205" spans="1:3" ht="40" customHeight="1" x14ac:dyDescent="0.3">
      <c r="A205" s="49"/>
      <c r="B205" s="51"/>
      <c r="C205" s="81" t="str">
        <f t="shared" si="3"/>
        <v/>
      </c>
    </row>
    <row r="206" spans="1:3" ht="40" customHeight="1" x14ac:dyDescent="0.3">
      <c r="A206" s="49"/>
      <c r="B206" s="51"/>
      <c r="C206" s="81" t="str">
        <f t="shared" si="3"/>
        <v/>
      </c>
    </row>
    <row r="207" spans="1:3" ht="40" customHeight="1" x14ac:dyDescent="0.3">
      <c r="A207" s="49"/>
      <c r="B207" s="51"/>
      <c r="C207" s="81" t="str">
        <f t="shared" si="3"/>
        <v/>
      </c>
    </row>
    <row r="208" spans="1:3" ht="40" customHeight="1" x14ac:dyDescent="0.3">
      <c r="A208" s="49"/>
      <c r="B208" s="51"/>
      <c r="C208" s="81" t="str">
        <f t="shared" si="3"/>
        <v/>
      </c>
    </row>
    <row r="209" spans="1:3" ht="40" customHeight="1" x14ac:dyDescent="0.3">
      <c r="A209" s="49"/>
      <c r="B209" s="51"/>
      <c r="C209" s="81" t="str">
        <f t="shared" si="3"/>
        <v/>
      </c>
    </row>
    <row r="210" spans="1:3" ht="40" customHeight="1" x14ac:dyDescent="0.3">
      <c r="A210" s="49"/>
      <c r="B210" s="51"/>
      <c r="C210" s="81" t="str">
        <f t="shared" si="3"/>
        <v/>
      </c>
    </row>
    <row r="211" spans="1:3" ht="40" customHeight="1" x14ac:dyDescent="0.3">
      <c r="A211" s="49"/>
      <c r="B211" s="51"/>
      <c r="C211" s="81" t="str">
        <f t="shared" si="3"/>
        <v/>
      </c>
    </row>
    <row r="212" spans="1:3" ht="40" customHeight="1" x14ac:dyDescent="0.3">
      <c r="A212" s="49"/>
      <c r="B212" s="51"/>
      <c r="C212" s="81" t="str">
        <f t="shared" si="3"/>
        <v/>
      </c>
    </row>
    <row r="213" spans="1:3" ht="40" customHeight="1" x14ac:dyDescent="0.3">
      <c r="A213" s="49"/>
      <c r="B213" s="51"/>
      <c r="C213" s="81" t="str">
        <f t="shared" si="3"/>
        <v/>
      </c>
    </row>
    <row r="214" spans="1:3" ht="40" customHeight="1" x14ac:dyDescent="0.3">
      <c r="A214" s="49"/>
      <c r="B214" s="51"/>
      <c r="C214" s="81" t="str">
        <f t="shared" si="3"/>
        <v/>
      </c>
    </row>
    <row r="215" spans="1:3" ht="40" customHeight="1" x14ac:dyDescent="0.3">
      <c r="A215" s="49"/>
      <c r="B215" s="51"/>
      <c r="C215" s="81" t="str">
        <f t="shared" si="3"/>
        <v/>
      </c>
    </row>
    <row r="216" spans="1:3" ht="40" customHeight="1" x14ac:dyDescent="0.3">
      <c r="A216" s="49"/>
      <c r="B216" s="51"/>
      <c r="C216" s="81" t="str">
        <f t="shared" si="3"/>
        <v/>
      </c>
    </row>
    <row r="217" spans="1:3" ht="40" customHeight="1" x14ac:dyDescent="0.3">
      <c r="A217" s="49"/>
      <c r="B217" s="51"/>
      <c r="C217" s="81" t="str">
        <f t="shared" si="3"/>
        <v/>
      </c>
    </row>
    <row r="218" spans="1:3" ht="40" customHeight="1" x14ac:dyDescent="0.3">
      <c r="A218" s="49"/>
      <c r="B218" s="51"/>
      <c r="C218" s="81" t="str">
        <f t="shared" si="3"/>
        <v/>
      </c>
    </row>
    <row r="219" spans="1:3" ht="40" customHeight="1" x14ac:dyDescent="0.3">
      <c r="A219" s="49"/>
      <c r="B219" s="51"/>
      <c r="C219" s="81" t="str">
        <f t="shared" si="3"/>
        <v/>
      </c>
    </row>
    <row r="220" spans="1:3" ht="40" customHeight="1" x14ac:dyDescent="0.3">
      <c r="A220" s="49"/>
      <c r="B220" s="51"/>
      <c r="C220" s="81" t="str">
        <f t="shared" si="3"/>
        <v/>
      </c>
    </row>
    <row r="221" spans="1:3" ht="40" customHeight="1" x14ac:dyDescent="0.3">
      <c r="A221" s="49"/>
      <c r="B221" s="51"/>
      <c r="C221" s="81" t="str">
        <f t="shared" si="3"/>
        <v/>
      </c>
    </row>
    <row r="222" spans="1:3" ht="40" customHeight="1" x14ac:dyDescent="0.3">
      <c r="A222" s="49"/>
      <c r="B222" s="51"/>
      <c r="C222" s="81" t="str">
        <f t="shared" si="3"/>
        <v/>
      </c>
    </row>
    <row r="223" spans="1:3" ht="40" customHeight="1" x14ac:dyDescent="0.3">
      <c r="A223" s="49"/>
      <c r="B223" s="51"/>
      <c r="C223" s="81" t="str">
        <f t="shared" si="3"/>
        <v/>
      </c>
    </row>
    <row r="224" spans="1:3" ht="40" customHeight="1" x14ac:dyDescent="0.3">
      <c r="A224" s="49"/>
      <c r="B224" s="51"/>
      <c r="C224" s="81" t="str">
        <f t="shared" si="3"/>
        <v/>
      </c>
    </row>
    <row r="225" spans="1:3" ht="40" customHeight="1" x14ac:dyDescent="0.3">
      <c r="A225" s="49"/>
      <c r="B225" s="51"/>
      <c r="C225" s="81" t="str">
        <f t="shared" si="3"/>
        <v/>
      </c>
    </row>
    <row r="226" spans="1:3" ht="40" customHeight="1" x14ac:dyDescent="0.3">
      <c r="A226" s="49"/>
      <c r="B226" s="51"/>
      <c r="C226" s="81" t="str">
        <f t="shared" si="3"/>
        <v/>
      </c>
    </row>
    <row r="227" spans="1:3" ht="40" customHeight="1" x14ac:dyDescent="0.3">
      <c r="A227" s="49"/>
      <c r="B227" s="51"/>
      <c r="C227" s="81" t="str">
        <f t="shared" si="3"/>
        <v/>
      </c>
    </row>
    <row r="228" spans="1:3" ht="40" customHeight="1" x14ac:dyDescent="0.3">
      <c r="A228" s="49"/>
      <c r="B228" s="51"/>
      <c r="C228" s="81" t="str">
        <f t="shared" si="3"/>
        <v/>
      </c>
    </row>
    <row r="229" spans="1:3" ht="40" customHeight="1" x14ac:dyDescent="0.3">
      <c r="A229" s="49"/>
      <c r="B229" s="51"/>
      <c r="C229" s="81" t="str">
        <f t="shared" si="3"/>
        <v/>
      </c>
    </row>
    <row r="230" spans="1:3" ht="40" customHeight="1" x14ac:dyDescent="0.3">
      <c r="A230" s="49"/>
      <c r="B230" s="51"/>
      <c r="C230" s="81" t="str">
        <f t="shared" si="3"/>
        <v/>
      </c>
    </row>
    <row r="231" spans="1:3" ht="40" customHeight="1" x14ac:dyDescent="0.3">
      <c r="A231" s="49"/>
      <c r="B231" s="51"/>
      <c r="C231" s="81" t="str">
        <f t="shared" si="3"/>
        <v/>
      </c>
    </row>
    <row r="232" spans="1:3" ht="40" customHeight="1" x14ac:dyDescent="0.3">
      <c r="A232" s="49"/>
      <c r="B232" s="51"/>
      <c r="C232" s="81" t="str">
        <f t="shared" si="3"/>
        <v/>
      </c>
    </row>
    <row r="233" spans="1:3" ht="40" customHeight="1" x14ac:dyDescent="0.3">
      <c r="A233" s="49"/>
      <c r="B233" s="51"/>
      <c r="C233" s="81" t="str">
        <f t="shared" si="3"/>
        <v/>
      </c>
    </row>
    <row r="234" spans="1:3" ht="40" customHeight="1" x14ac:dyDescent="0.3">
      <c r="A234" s="49"/>
      <c r="B234" s="51"/>
      <c r="C234" s="81" t="str">
        <f t="shared" si="3"/>
        <v/>
      </c>
    </row>
    <row r="235" spans="1:3" ht="40" customHeight="1" x14ac:dyDescent="0.3">
      <c r="A235" s="49"/>
      <c r="B235" s="51"/>
      <c r="C235" s="81" t="str">
        <f t="shared" si="3"/>
        <v/>
      </c>
    </row>
    <row r="236" spans="1:3" ht="40" customHeight="1" x14ac:dyDescent="0.3">
      <c r="A236" s="49"/>
      <c r="B236" s="51"/>
      <c r="C236" s="81" t="str">
        <f t="shared" si="3"/>
        <v/>
      </c>
    </row>
    <row r="237" spans="1:3" ht="40" customHeight="1" x14ac:dyDescent="0.3">
      <c r="A237" s="49"/>
      <c r="B237" s="51"/>
      <c r="C237" s="81" t="str">
        <f t="shared" si="3"/>
        <v/>
      </c>
    </row>
    <row r="238" spans="1:3" ht="40" customHeight="1" x14ac:dyDescent="0.3">
      <c r="A238" s="49"/>
      <c r="B238" s="51"/>
      <c r="C238" s="81" t="str">
        <f t="shared" si="3"/>
        <v/>
      </c>
    </row>
    <row r="239" spans="1:3" ht="40" customHeight="1" x14ac:dyDescent="0.3">
      <c r="A239" s="49"/>
      <c r="B239" s="51"/>
      <c r="C239" s="81" t="str">
        <f t="shared" si="3"/>
        <v/>
      </c>
    </row>
    <row r="240" spans="1:3" ht="40" customHeight="1" x14ac:dyDescent="0.3">
      <c r="A240" s="49"/>
      <c r="B240" s="51"/>
      <c r="C240" s="81" t="str">
        <f t="shared" si="3"/>
        <v/>
      </c>
    </row>
    <row r="241" spans="1:3" ht="40" customHeight="1" x14ac:dyDescent="0.3">
      <c r="A241" s="49"/>
      <c r="B241" s="51"/>
      <c r="C241" s="81" t="str">
        <f t="shared" si="3"/>
        <v/>
      </c>
    </row>
    <row r="242" spans="1:3" ht="40" customHeight="1" x14ac:dyDescent="0.3">
      <c r="A242" s="49"/>
      <c r="B242" s="51"/>
      <c r="C242" s="81" t="str">
        <f t="shared" si="3"/>
        <v/>
      </c>
    </row>
    <row r="243" spans="1:3" ht="40" customHeight="1" x14ac:dyDescent="0.3">
      <c r="A243" s="49"/>
      <c r="B243" s="51"/>
      <c r="C243" s="81" t="str">
        <f t="shared" si="3"/>
        <v/>
      </c>
    </row>
    <row r="244" spans="1:3" ht="40" customHeight="1" x14ac:dyDescent="0.3">
      <c r="A244" s="49"/>
      <c r="B244" s="51"/>
      <c r="C244" s="81" t="str">
        <f t="shared" si="3"/>
        <v/>
      </c>
    </row>
    <row r="245" spans="1:3" ht="40" customHeight="1" x14ac:dyDescent="0.3">
      <c r="A245" s="49"/>
      <c r="B245" s="51"/>
      <c r="C245" s="81" t="str">
        <f t="shared" si="3"/>
        <v/>
      </c>
    </row>
    <row r="246" spans="1:3" ht="40" customHeight="1" x14ac:dyDescent="0.3">
      <c r="A246" s="49"/>
      <c r="B246" s="51"/>
      <c r="C246" s="81" t="str">
        <f t="shared" si="3"/>
        <v/>
      </c>
    </row>
    <row r="247" spans="1:3" ht="40" customHeight="1" x14ac:dyDescent="0.3">
      <c r="A247" s="49"/>
      <c r="B247" s="51"/>
      <c r="C247" s="81" t="str">
        <f t="shared" si="3"/>
        <v/>
      </c>
    </row>
    <row r="248" spans="1:3" ht="40" customHeight="1" x14ac:dyDescent="0.3">
      <c r="A248" s="49"/>
      <c r="B248" s="51"/>
      <c r="C248" s="81" t="str">
        <f t="shared" si="3"/>
        <v/>
      </c>
    </row>
    <row r="249" spans="1:3" ht="40" customHeight="1" x14ac:dyDescent="0.3">
      <c r="A249" s="49"/>
      <c r="B249" s="51"/>
      <c r="C249" s="81" t="str">
        <f t="shared" si="3"/>
        <v/>
      </c>
    </row>
    <row r="250" spans="1:3" ht="40" customHeight="1" x14ac:dyDescent="0.3">
      <c r="A250" s="49"/>
      <c r="B250" s="51"/>
      <c r="C250" s="81" t="str">
        <f t="shared" si="3"/>
        <v/>
      </c>
    </row>
    <row r="251" spans="1:3" ht="40" customHeight="1" x14ac:dyDescent="0.3">
      <c r="A251" s="49"/>
      <c r="B251" s="51"/>
      <c r="C251" s="81" t="str">
        <f t="shared" si="3"/>
        <v/>
      </c>
    </row>
    <row r="252" spans="1:3" ht="40" customHeight="1" x14ac:dyDescent="0.3">
      <c r="A252" s="49"/>
      <c r="B252" s="51"/>
      <c r="C252" s="81" t="str">
        <f t="shared" si="3"/>
        <v/>
      </c>
    </row>
    <row r="253" spans="1:3" ht="40" customHeight="1" x14ac:dyDescent="0.3">
      <c r="A253" s="49"/>
      <c r="B253" s="51"/>
      <c r="C253" s="81" t="str">
        <f t="shared" si="3"/>
        <v/>
      </c>
    </row>
    <row r="254" spans="1:3" ht="40" customHeight="1" x14ac:dyDescent="0.3">
      <c r="A254" s="49"/>
      <c r="B254" s="51"/>
      <c r="C254" s="81" t="str">
        <f t="shared" si="3"/>
        <v/>
      </c>
    </row>
    <row r="255" spans="1:3" ht="40" customHeight="1" x14ac:dyDescent="0.3">
      <c r="A255" s="49"/>
      <c r="B255" s="51"/>
      <c r="C255" s="81" t="str">
        <f t="shared" si="3"/>
        <v/>
      </c>
    </row>
    <row r="256" spans="1:3" ht="40" customHeight="1" x14ac:dyDescent="0.3">
      <c r="A256" s="49"/>
      <c r="B256" s="51"/>
      <c r="C256" s="81" t="str">
        <f t="shared" si="3"/>
        <v/>
      </c>
    </row>
    <row r="257" spans="1:3" ht="40" customHeight="1" x14ac:dyDescent="0.3">
      <c r="A257" s="49"/>
      <c r="B257" s="51"/>
      <c r="C257" s="81" t="str">
        <f t="shared" si="3"/>
        <v/>
      </c>
    </row>
    <row r="258" spans="1:3" ht="40" customHeight="1" x14ac:dyDescent="0.3">
      <c r="A258" s="49"/>
      <c r="B258" s="51"/>
      <c r="C258" s="81" t="str">
        <f t="shared" si="3"/>
        <v/>
      </c>
    </row>
    <row r="259" spans="1:3" ht="40" customHeight="1" x14ac:dyDescent="0.3">
      <c r="A259" s="49"/>
      <c r="B259" s="51"/>
      <c r="C259" s="81" t="str">
        <f t="shared" ref="C259:C322" si="4">IF(A259="","",IF(B259&lt;15,0,IF(B259&gt;29,1,0.5)))</f>
        <v/>
      </c>
    </row>
    <row r="260" spans="1:3" ht="40" customHeight="1" x14ac:dyDescent="0.3">
      <c r="A260" s="49"/>
      <c r="B260" s="51"/>
      <c r="C260" s="81" t="str">
        <f t="shared" si="4"/>
        <v/>
      </c>
    </row>
    <row r="261" spans="1:3" ht="40" customHeight="1" x14ac:dyDescent="0.3">
      <c r="A261" s="49"/>
      <c r="B261" s="51"/>
      <c r="C261" s="81" t="str">
        <f t="shared" si="4"/>
        <v/>
      </c>
    </row>
    <row r="262" spans="1:3" ht="40" customHeight="1" x14ac:dyDescent="0.3">
      <c r="A262" s="49"/>
      <c r="B262" s="51"/>
      <c r="C262" s="81" t="str">
        <f t="shared" si="4"/>
        <v/>
      </c>
    </row>
    <row r="263" spans="1:3" ht="40" customHeight="1" x14ac:dyDescent="0.3">
      <c r="A263" s="49"/>
      <c r="B263" s="51"/>
      <c r="C263" s="81" t="str">
        <f t="shared" si="4"/>
        <v/>
      </c>
    </row>
    <row r="264" spans="1:3" ht="40" customHeight="1" x14ac:dyDescent="0.3">
      <c r="A264" s="49"/>
      <c r="B264" s="51"/>
      <c r="C264" s="81" t="str">
        <f t="shared" si="4"/>
        <v/>
      </c>
    </row>
    <row r="265" spans="1:3" ht="40" customHeight="1" x14ac:dyDescent="0.3">
      <c r="A265" s="49"/>
      <c r="B265" s="51"/>
      <c r="C265" s="81" t="str">
        <f t="shared" si="4"/>
        <v/>
      </c>
    </row>
    <row r="266" spans="1:3" ht="40" customHeight="1" x14ac:dyDescent="0.3">
      <c r="A266" s="49"/>
      <c r="B266" s="51"/>
      <c r="C266" s="81" t="str">
        <f t="shared" si="4"/>
        <v/>
      </c>
    </row>
    <row r="267" spans="1:3" ht="40" customHeight="1" x14ac:dyDescent="0.3">
      <c r="A267" s="49"/>
      <c r="B267" s="51"/>
      <c r="C267" s="81" t="str">
        <f t="shared" si="4"/>
        <v/>
      </c>
    </row>
    <row r="268" spans="1:3" ht="40" customHeight="1" x14ac:dyDescent="0.3">
      <c r="A268" s="49"/>
      <c r="B268" s="51"/>
      <c r="C268" s="81" t="str">
        <f t="shared" si="4"/>
        <v/>
      </c>
    </row>
    <row r="269" spans="1:3" ht="40" customHeight="1" x14ac:dyDescent="0.3">
      <c r="A269" s="49"/>
      <c r="B269" s="51"/>
      <c r="C269" s="81" t="str">
        <f t="shared" si="4"/>
        <v/>
      </c>
    </row>
    <row r="270" spans="1:3" ht="40" customHeight="1" x14ac:dyDescent="0.3">
      <c r="A270" s="49"/>
      <c r="B270" s="51"/>
      <c r="C270" s="81" t="str">
        <f t="shared" si="4"/>
        <v/>
      </c>
    </row>
    <row r="271" spans="1:3" ht="40" customHeight="1" x14ac:dyDescent="0.3">
      <c r="A271" s="49"/>
      <c r="B271" s="51"/>
      <c r="C271" s="81" t="str">
        <f t="shared" si="4"/>
        <v/>
      </c>
    </row>
    <row r="272" spans="1:3" ht="40" customHeight="1" x14ac:dyDescent="0.3">
      <c r="A272" s="49"/>
      <c r="B272" s="51"/>
      <c r="C272" s="81" t="str">
        <f t="shared" si="4"/>
        <v/>
      </c>
    </row>
    <row r="273" spans="1:3" ht="40" customHeight="1" x14ac:dyDescent="0.3">
      <c r="A273" s="49"/>
      <c r="B273" s="51"/>
      <c r="C273" s="81" t="str">
        <f t="shared" si="4"/>
        <v/>
      </c>
    </row>
    <row r="274" spans="1:3" ht="40" customHeight="1" x14ac:dyDescent="0.3">
      <c r="A274" s="49"/>
      <c r="B274" s="51"/>
      <c r="C274" s="81" t="str">
        <f t="shared" si="4"/>
        <v/>
      </c>
    </row>
    <row r="275" spans="1:3" ht="40" customHeight="1" x14ac:dyDescent="0.3">
      <c r="A275" s="49"/>
      <c r="B275" s="51"/>
      <c r="C275" s="81" t="str">
        <f t="shared" si="4"/>
        <v/>
      </c>
    </row>
    <row r="276" spans="1:3" ht="40" customHeight="1" x14ac:dyDescent="0.3">
      <c r="A276" s="49"/>
      <c r="B276" s="51"/>
      <c r="C276" s="81" t="str">
        <f t="shared" si="4"/>
        <v/>
      </c>
    </row>
    <row r="277" spans="1:3" ht="40" customHeight="1" x14ac:dyDescent="0.3">
      <c r="A277" s="49"/>
      <c r="B277" s="51"/>
      <c r="C277" s="81" t="str">
        <f t="shared" si="4"/>
        <v/>
      </c>
    </row>
    <row r="278" spans="1:3" ht="40" customHeight="1" x14ac:dyDescent="0.3">
      <c r="A278" s="49"/>
      <c r="B278" s="51"/>
      <c r="C278" s="81" t="str">
        <f t="shared" si="4"/>
        <v/>
      </c>
    </row>
    <row r="279" spans="1:3" ht="40" customHeight="1" x14ac:dyDescent="0.3">
      <c r="A279" s="49"/>
      <c r="B279" s="51"/>
      <c r="C279" s="81" t="str">
        <f t="shared" si="4"/>
        <v/>
      </c>
    </row>
    <row r="280" spans="1:3" ht="40" customHeight="1" x14ac:dyDescent="0.3">
      <c r="A280" s="49"/>
      <c r="B280" s="51"/>
      <c r="C280" s="81" t="str">
        <f t="shared" si="4"/>
        <v/>
      </c>
    </row>
    <row r="281" spans="1:3" ht="40" customHeight="1" x14ac:dyDescent="0.3">
      <c r="A281" s="49"/>
      <c r="B281" s="51"/>
      <c r="C281" s="81" t="str">
        <f t="shared" si="4"/>
        <v/>
      </c>
    </row>
    <row r="282" spans="1:3" ht="40" customHeight="1" x14ac:dyDescent="0.3">
      <c r="A282" s="49"/>
      <c r="B282" s="51"/>
      <c r="C282" s="81" t="str">
        <f t="shared" si="4"/>
        <v/>
      </c>
    </row>
    <row r="283" spans="1:3" ht="40" customHeight="1" x14ac:dyDescent="0.3">
      <c r="A283" s="49"/>
      <c r="B283" s="51"/>
      <c r="C283" s="81" t="str">
        <f t="shared" si="4"/>
        <v/>
      </c>
    </row>
    <row r="284" spans="1:3" ht="40" customHeight="1" x14ac:dyDescent="0.3">
      <c r="A284" s="49"/>
      <c r="B284" s="51"/>
      <c r="C284" s="81" t="str">
        <f t="shared" si="4"/>
        <v/>
      </c>
    </row>
    <row r="285" spans="1:3" ht="40" customHeight="1" x14ac:dyDescent="0.3">
      <c r="A285" s="49"/>
      <c r="B285" s="51"/>
      <c r="C285" s="81" t="str">
        <f t="shared" si="4"/>
        <v/>
      </c>
    </row>
    <row r="286" spans="1:3" ht="40" customHeight="1" x14ac:dyDescent="0.3">
      <c r="A286" s="49"/>
      <c r="B286" s="51"/>
      <c r="C286" s="81" t="str">
        <f t="shared" si="4"/>
        <v/>
      </c>
    </row>
    <row r="287" spans="1:3" ht="40" customHeight="1" x14ac:dyDescent="0.3">
      <c r="A287" s="49"/>
      <c r="B287" s="51"/>
      <c r="C287" s="81" t="str">
        <f t="shared" si="4"/>
        <v/>
      </c>
    </row>
    <row r="288" spans="1:3" ht="40" customHeight="1" x14ac:dyDescent="0.3">
      <c r="A288" s="49"/>
      <c r="B288" s="51"/>
      <c r="C288" s="81" t="str">
        <f t="shared" si="4"/>
        <v/>
      </c>
    </row>
    <row r="289" spans="1:3" ht="40" customHeight="1" x14ac:dyDescent="0.3">
      <c r="A289" s="49"/>
      <c r="B289" s="51"/>
      <c r="C289" s="81" t="str">
        <f t="shared" si="4"/>
        <v/>
      </c>
    </row>
    <row r="290" spans="1:3" ht="40" customHeight="1" x14ac:dyDescent="0.3">
      <c r="A290" s="49"/>
      <c r="B290" s="51"/>
      <c r="C290" s="81" t="str">
        <f t="shared" si="4"/>
        <v/>
      </c>
    </row>
    <row r="291" spans="1:3" ht="40" customHeight="1" x14ac:dyDescent="0.3">
      <c r="A291" s="49"/>
      <c r="B291" s="51"/>
      <c r="C291" s="81" t="str">
        <f t="shared" si="4"/>
        <v/>
      </c>
    </row>
    <row r="292" spans="1:3" ht="40" customHeight="1" x14ac:dyDescent="0.3">
      <c r="A292" s="49"/>
      <c r="B292" s="51"/>
      <c r="C292" s="81" t="str">
        <f t="shared" si="4"/>
        <v/>
      </c>
    </row>
    <row r="293" spans="1:3" ht="40" customHeight="1" x14ac:dyDescent="0.3">
      <c r="A293" s="49"/>
      <c r="B293" s="51"/>
      <c r="C293" s="81" t="str">
        <f t="shared" si="4"/>
        <v/>
      </c>
    </row>
    <row r="294" spans="1:3" ht="40" customHeight="1" x14ac:dyDescent="0.3">
      <c r="A294" s="49"/>
      <c r="B294" s="51"/>
      <c r="C294" s="81" t="str">
        <f t="shared" si="4"/>
        <v/>
      </c>
    </row>
    <row r="295" spans="1:3" ht="40" customHeight="1" x14ac:dyDescent="0.3">
      <c r="A295" s="49"/>
      <c r="B295" s="51"/>
      <c r="C295" s="81" t="str">
        <f t="shared" si="4"/>
        <v/>
      </c>
    </row>
    <row r="296" spans="1:3" ht="40" customHeight="1" x14ac:dyDescent="0.3">
      <c r="A296" s="49"/>
      <c r="B296" s="51"/>
      <c r="C296" s="81" t="str">
        <f t="shared" si="4"/>
        <v/>
      </c>
    </row>
    <row r="297" spans="1:3" ht="40" customHeight="1" x14ac:dyDescent="0.3">
      <c r="A297" s="49"/>
      <c r="B297" s="51"/>
      <c r="C297" s="81" t="str">
        <f t="shared" si="4"/>
        <v/>
      </c>
    </row>
    <row r="298" spans="1:3" ht="40" customHeight="1" x14ac:dyDescent="0.3">
      <c r="A298" s="49"/>
      <c r="B298" s="51"/>
      <c r="C298" s="81" t="str">
        <f t="shared" si="4"/>
        <v/>
      </c>
    </row>
    <row r="299" spans="1:3" ht="40" customHeight="1" x14ac:dyDescent="0.3">
      <c r="A299" s="49"/>
      <c r="B299" s="51"/>
      <c r="C299" s="81" t="str">
        <f t="shared" si="4"/>
        <v/>
      </c>
    </row>
    <row r="300" spans="1:3" ht="40" customHeight="1" x14ac:dyDescent="0.3">
      <c r="A300" s="49"/>
      <c r="B300" s="51"/>
      <c r="C300" s="81" t="str">
        <f t="shared" si="4"/>
        <v/>
      </c>
    </row>
    <row r="301" spans="1:3" ht="40" customHeight="1" x14ac:dyDescent="0.3">
      <c r="A301" s="49"/>
      <c r="B301" s="51"/>
      <c r="C301" s="81" t="str">
        <f t="shared" si="4"/>
        <v/>
      </c>
    </row>
    <row r="302" spans="1:3" ht="40" customHeight="1" x14ac:dyDescent="0.3">
      <c r="A302" s="49"/>
      <c r="B302" s="51"/>
      <c r="C302" s="81" t="str">
        <f t="shared" si="4"/>
        <v/>
      </c>
    </row>
    <row r="303" spans="1:3" ht="40" customHeight="1" x14ac:dyDescent="0.3">
      <c r="A303" s="49"/>
      <c r="B303" s="51"/>
      <c r="C303" s="81" t="str">
        <f t="shared" si="4"/>
        <v/>
      </c>
    </row>
    <row r="304" spans="1:3" ht="40" customHeight="1" x14ac:dyDescent="0.3">
      <c r="A304" s="49"/>
      <c r="B304" s="51"/>
      <c r="C304" s="81" t="str">
        <f t="shared" si="4"/>
        <v/>
      </c>
    </row>
    <row r="305" spans="1:3" ht="40" customHeight="1" x14ac:dyDescent="0.3">
      <c r="A305" s="49"/>
      <c r="B305" s="51"/>
      <c r="C305" s="81" t="str">
        <f t="shared" si="4"/>
        <v/>
      </c>
    </row>
    <row r="306" spans="1:3" ht="40" customHeight="1" x14ac:dyDescent="0.3">
      <c r="A306" s="49"/>
      <c r="B306" s="51"/>
      <c r="C306" s="81" t="str">
        <f t="shared" si="4"/>
        <v/>
      </c>
    </row>
    <row r="307" spans="1:3" ht="40" customHeight="1" x14ac:dyDescent="0.3">
      <c r="A307" s="49"/>
      <c r="B307" s="51"/>
      <c r="C307" s="81" t="str">
        <f t="shared" si="4"/>
        <v/>
      </c>
    </row>
    <row r="308" spans="1:3" ht="40" customHeight="1" x14ac:dyDescent="0.3">
      <c r="A308" s="49"/>
      <c r="B308" s="51"/>
      <c r="C308" s="81" t="str">
        <f t="shared" si="4"/>
        <v/>
      </c>
    </row>
    <row r="309" spans="1:3" ht="40" customHeight="1" x14ac:dyDescent="0.3">
      <c r="A309" s="49"/>
      <c r="B309" s="51"/>
      <c r="C309" s="81" t="str">
        <f t="shared" si="4"/>
        <v/>
      </c>
    </row>
    <row r="310" spans="1:3" ht="40" customHeight="1" x14ac:dyDescent="0.3">
      <c r="A310" s="49"/>
      <c r="B310" s="51"/>
      <c r="C310" s="81" t="str">
        <f t="shared" si="4"/>
        <v/>
      </c>
    </row>
    <row r="311" spans="1:3" ht="40" customHeight="1" x14ac:dyDescent="0.3">
      <c r="A311" s="49"/>
      <c r="B311" s="51"/>
      <c r="C311" s="81" t="str">
        <f t="shared" si="4"/>
        <v/>
      </c>
    </row>
    <row r="312" spans="1:3" ht="40" customHeight="1" x14ac:dyDescent="0.3">
      <c r="A312" s="49"/>
      <c r="B312" s="51"/>
      <c r="C312" s="81" t="str">
        <f t="shared" si="4"/>
        <v/>
      </c>
    </row>
    <row r="313" spans="1:3" ht="40" customHeight="1" x14ac:dyDescent="0.3">
      <c r="A313" s="49"/>
      <c r="B313" s="51"/>
      <c r="C313" s="81" t="str">
        <f t="shared" si="4"/>
        <v/>
      </c>
    </row>
    <row r="314" spans="1:3" ht="40" customHeight="1" x14ac:dyDescent="0.3">
      <c r="A314" s="49"/>
      <c r="B314" s="51"/>
      <c r="C314" s="81" t="str">
        <f t="shared" si="4"/>
        <v/>
      </c>
    </row>
    <row r="315" spans="1:3" ht="40" customHeight="1" x14ac:dyDescent="0.3">
      <c r="A315" s="49"/>
      <c r="B315" s="51"/>
      <c r="C315" s="81" t="str">
        <f t="shared" si="4"/>
        <v/>
      </c>
    </row>
    <row r="316" spans="1:3" ht="40" customHeight="1" x14ac:dyDescent="0.3">
      <c r="A316" s="49"/>
      <c r="B316" s="51"/>
      <c r="C316" s="81" t="str">
        <f t="shared" si="4"/>
        <v/>
      </c>
    </row>
    <row r="317" spans="1:3" ht="40" customHeight="1" x14ac:dyDescent="0.3">
      <c r="A317" s="49"/>
      <c r="B317" s="51"/>
      <c r="C317" s="81" t="str">
        <f t="shared" si="4"/>
        <v/>
      </c>
    </row>
    <row r="318" spans="1:3" ht="40" customHeight="1" x14ac:dyDescent="0.3">
      <c r="A318" s="49"/>
      <c r="B318" s="51"/>
      <c r="C318" s="81" t="str">
        <f t="shared" si="4"/>
        <v/>
      </c>
    </row>
    <row r="319" spans="1:3" ht="40" customHeight="1" x14ac:dyDescent="0.3">
      <c r="A319" s="49"/>
      <c r="B319" s="51"/>
      <c r="C319" s="81" t="str">
        <f t="shared" si="4"/>
        <v/>
      </c>
    </row>
    <row r="320" spans="1:3" ht="40" customHeight="1" x14ac:dyDescent="0.3">
      <c r="A320" s="49"/>
      <c r="B320" s="51"/>
      <c r="C320" s="81" t="str">
        <f t="shared" si="4"/>
        <v/>
      </c>
    </row>
    <row r="321" spans="1:3" ht="40" customHeight="1" x14ac:dyDescent="0.3">
      <c r="A321" s="49"/>
      <c r="B321" s="51"/>
      <c r="C321" s="81" t="str">
        <f t="shared" si="4"/>
        <v/>
      </c>
    </row>
    <row r="322" spans="1:3" ht="40" customHeight="1" x14ac:dyDescent="0.3">
      <c r="A322" s="49"/>
      <c r="B322" s="51"/>
      <c r="C322" s="81" t="str">
        <f t="shared" si="4"/>
        <v/>
      </c>
    </row>
    <row r="323" spans="1:3" ht="40" customHeight="1" x14ac:dyDescent="0.3">
      <c r="A323" s="49"/>
      <c r="B323" s="51"/>
      <c r="C323" s="81" t="str">
        <f t="shared" ref="C323:C386" si="5">IF(A323="","",IF(B323&lt;15,0,IF(B323&gt;29,1,0.5)))</f>
        <v/>
      </c>
    </row>
    <row r="324" spans="1:3" ht="40" customHeight="1" x14ac:dyDescent="0.3">
      <c r="A324" s="49"/>
      <c r="B324" s="51"/>
      <c r="C324" s="81" t="str">
        <f t="shared" si="5"/>
        <v/>
      </c>
    </row>
    <row r="325" spans="1:3" ht="40" customHeight="1" x14ac:dyDescent="0.3">
      <c r="A325" s="49"/>
      <c r="B325" s="51"/>
      <c r="C325" s="81" t="str">
        <f t="shared" si="5"/>
        <v/>
      </c>
    </row>
    <row r="326" spans="1:3" ht="40" customHeight="1" x14ac:dyDescent="0.3">
      <c r="A326" s="49"/>
      <c r="B326" s="51"/>
      <c r="C326" s="81" t="str">
        <f t="shared" si="5"/>
        <v/>
      </c>
    </row>
    <row r="327" spans="1:3" ht="40" customHeight="1" x14ac:dyDescent="0.3">
      <c r="A327" s="49"/>
      <c r="B327" s="51"/>
      <c r="C327" s="81" t="str">
        <f t="shared" si="5"/>
        <v/>
      </c>
    </row>
    <row r="328" spans="1:3" ht="40" customHeight="1" x14ac:dyDescent="0.3">
      <c r="A328" s="49"/>
      <c r="B328" s="51"/>
      <c r="C328" s="81" t="str">
        <f t="shared" si="5"/>
        <v/>
      </c>
    </row>
    <row r="329" spans="1:3" ht="40" customHeight="1" x14ac:dyDescent="0.3">
      <c r="A329" s="49"/>
      <c r="B329" s="51"/>
      <c r="C329" s="81" t="str">
        <f t="shared" si="5"/>
        <v/>
      </c>
    </row>
    <row r="330" spans="1:3" ht="40" customHeight="1" x14ac:dyDescent="0.3">
      <c r="A330" s="49"/>
      <c r="B330" s="51"/>
      <c r="C330" s="81" t="str">
        <f t="shared" si="5"/>
        <v/>
      </c>
    </row>
    <row r="331" spans="1:3" ht="40" customHeight="1" x14ac:dyDescent="0.3">
      <c r="A331" s="49"/>
      <c r="B331" s="51"/>
      <c r="C331" s="81" t="str">
        <f t="shared" si="5"/>
        <v/>
      </c>
    </row>
    <row r="332" spans="1:3" ht="40" customHeight="1" x14ac:dyDescent="0.3">
      <c r="A332" s="49"/>
      <c r="B332" s="51"/>
      <c r="C332" s="81" t="str">
        <f t="shared" si="5"/>
        <v/>
      </c>
    </row>
    <row r="333" spans="1:3" ht="40" customHeight="1" x14ac:dyDescent="0.3">
      <c r="A333" s="49"/>
      <c r="B333" s="51"/>
      <c r="C333" s="81" t="str">
        <f t="shared" si="5"/>
        <v/>
      </c>
    </row>
    <row r="334" spans="1:3" ht="40" customHeight="1" x14ac:dyDescent="0.3">
      <c r="A334" s="49"/>
      <c r="B334" s="51"/>
      <c r="C334" s="81" t="str">
        <f t="shared" si="5"/>
        <v/>
      </c>
    </row>
    <row r="335" spans="1:3" ht="40" customHeight="1" x14ac:dyDescent="0.3">
      <c r="A335" s="49"/>
      <c r="B335" s="51"/>
      <c r="C335" s="81" t="str">
        <f t="shared" si="5"/>
        <v/>
      </c>
    </row>
    <row r="336" spans="1:3" ht="40" customHeight="1" x14ac:dyDescent="0.3">
      <c r="A336" s="49"/>
      <c r="B336" s="51"/>
      <c r="C336" s="81" t="str">
        <f t="shared" si="5"/>
        <v/>
      </c>
    </row>
    <row r="337" spans="1:3" ht="40" customHeight="1" x14ac:dyDescent="0.3">
      <c r="A337" s="49"/>
      <c r="B337" s="51"/>
      <c r="C337" s="81" t="str">
        <f t="shared" si="5"/>
        <v/>
      </c>
    </row>
    <row r="338" spans="1:3" ht="40" customHeight="1" x14ac:dyDescent="0.3">
      <c r="A338" s="49"/>
      <c r="B338" s="51"/>
      <c r="C338" s="81" t="str">
        <f t="shared" si="5"/>
        <v/>
      </c>
    </row>
    <row r="339" spans="1:3" ht="40" customHeight="1" x14ac:dyDescent="0.3">
      <c r="A339" s="49"/>
      <c r="B339" s="51"/>
      <c r="C339" s="81" t="str">
        <f t="shared" si="5"/>
        <v/>
      </c>
    </row>
    <row r="340" spans="1:3" ht="40" customHeight="1" x14ac:dyDescent="0.3">
      <c r="A340" s="49"/>
      <c r="B340" s="51"/>
      <c r="C340" s="81" t="str">
        <f t="shared" si="5"/>
        <v/>
      </c>
    </row>
    <row r="341" spans="1:3" ht="40" customHeight="1" x14ac:dyDescent="0.3">
      <c r="A341" s="49"/>
      <c r="B341" s="51"/>
      <c r="C341" s="81" t="str">
        <f t="shared" si="5"/>
        <v/>
      </c>
    </row>
    <row r="342" spans="1:3" ht="40" customHeight="1" x14ac:dyDescent="0.3">
      <c r="A342" s="49"/>
      <c r="B342" s="51"/>
      <c r="C342" s="81" t="str">
        <f t="shared" si="5"/>
        <v/>
      </c>
    </row>
    <row r="343" spans="1:3" ht="40" customHeight="1" x14ac:dyDescent="0.3">
      <c r="A343" s="49"/>
      <c r="B343" s="51"/>
      <c r="C343" s="81" t="str">
        <f t="shared" si="5"/>
        <v/>
      </c>
    </row>
    <row r="344" spans="1:3" ht="40" customHeight="1" x14ac:dyDescent="0.3">
      <c r="A344" s="49"/>
      <c r="B344" s="51"/>
      <c r="C344" s="81" t="str">
        <f t="shared" si="5"/>
        <v/>
      </c>
    </row>
    <row r="345" spans="1:3" ht="40" customHeight="1" x14ac:dyDescent="0.3">
      <c r="A345" s="49"/>
      <c r="B345" s="51"/>
      <c r="C345" s="81" t="str">
        <f t="shared" si="5"/>
        <v/>
      </c>
    </row>
    <row r="346" spans="1:3" ht="40" customHeight="1" x14ac:dyDescent="0.3">
      <c r="A346" s="49"/>
      <c r="B346" s="51"/>
      <c r="C346" s="81" t="str">
        <f t="shared" si="5"/>
        <v/>
      </c>
    </row>
    <row r="347" spans="1:3" ht="40" customHeight="1" x14ac:dyDescent="0.3">
      <c r="A347" s="49"/>
      <c r="B347" s="51"/>
      <c r="C347" s="81" t="str">
        <f t="shared" si="5"/>
        <v/>
      </c>
    </row>
    <row r="348" spans="1:3" ht="40" customHeight="1" x14ac:dyDescent="0.3">
      <c r="A348" s="49"/>
      <c r="B348" s="51"/>
      <c r="C348" s="81" t="str">
        <f t="shared" si="5"/>
        <v/>
      </c>
    </row>
    <row r="349" spans="1:3" ht="40" customHeight="1" x14ac:dyDescent="0.3">
      <c r="A349" s="49"/>
      <c r="B349" s="51"/>
      <c r="C349" s="81" t="str">
        <f t="shared" si="5"/>
        <v/>
      </c>
    </row>
    <row r="350" spans="1:3" ht="40" customHeight="1" x14ac:dyDescent="0.3">
      <c r="A350" s="49"/>
      <c r="B350" s="51"/>
      <c r="C350" s="81" t="str">
        <f t="shared" si="5"/>
        <v/>
      </c>
    </row>
    <row r="351" spans="1:3" ht="40" customHeight="1" x14ac:dyDescent="0.3">
      <c r="A351" s="49"/>
      <c r="B351" s="51"/>
      <c r="C351" s="81" t="str">
        <f t="shared" si="5"/>
        <v/>
      </c>
    </row>
    <row r="352" spans="1:3" ht="40" customHeight="1" x14ac:dyDescent="0.3">
      <c r="A352" s="49"/>
      <c r="B352" s="51"/>
      <c r="C352" s="81" t="str">
        <f t="shared" si="5"/>
        <v/>
      </c>
    </row>
    <row r="353" spans="1:3" ht="40" customHeight="1" x14ac:dyDescent="0.3">
      <c r="A353" s="49"/>
      <c r="B353" s="51"/>
      <c r="C353" s="81" t="str">
        <f t="shared" si="5"/>
        <v/>
      </c>
    </row>
    <row r="354" spans="1:3" ht="40" customHeight="1" x14ac:dyDescent="0.3">
      <c r="A354" s="49"/>
      <c r="B354" s="51"/>
      <c r="C354" s="81" t="str">
        <f t="shared" si="5"/>
        <v/>
      </c>
    </row>
    <row r="355" spans="1:3" ht="40" customHeight="1" x14ac:dyDescent="0.3">
      <c r="A355" s="49"/>
      <c r="B355" s="51"/>
      <c r="C355" s="81" t="str">
        <f t="shared" si="5"/>
        <v/>
      </c>
    </row>
    <row r="356" spans="1:3" ht="40" customHeight="1" x14ac:dyDescent="0.3">
      <c r="A356" s="49"/>
      <c r="B356" s="51"/>
      <c r="C356" s="81" t="str">
        <f t="shared" si="5"/>
        <v/>
      </c>
    </row>
    <row r="357" spans="1:3" ht="40" customHeight="1" x14ac:dyDescent="0.3">
      <c r="A357" s="49"/>
      <c r="B357" s="51"/>
      <c r="C357" s="81" t="str">
        <f t="shared" si="5"/>
        <v/>
      </c>
    </row>
    <row r="358" spans="1:3" ht="40" customHeight="1" x14ac:dyDescent="0.3">
      <c r="A358" s="49"/>
      <c r="B358" s="51"/>
      <c r="C358" s="81" t="str">
        <f t="shared" si="5"/>
        <v/>
      </c>
    </row>
    <row r="359" spans="1:3" ht="40" customHeight="1" x14ac:dyDescent="0.3">
      <c r="A359" s="49"/>
      <c r="B359" s="51"/>
      <c r="C359" s="81" t="str">
        <f t="shared" si="5"/>
        <v/>
      </c>
    </row>
    <row r="360" spans="1:3" ht="40" customHeight="1" x14ac:dyDescent="0.3">
      <c r="A360" s="49"/>
      <c r="B360" s="51"/>
      <c r="C360" s="81" t="str">
        <f t="shared" si="5"/>
        <v/>
      </c>
    </row>
    <row r="361" spans="1:3" ht="40" customHeight="1" x14ac:dyDescent="0.3">
      <c r="A361" s="49"/>
      <c r="B361" s="51"/>
      <c r="C361" s="81" t="str">
        <f t="shared" si="5"/>
        <v/>
      </c>
    </row>
    <row r="362" spans="1:3" ht="40" customHeight="1" x14ac:dyDescent="0.3">
      <c r="A362" s="49"/>
      <c r="B362" s="51"/>
      <c r="C362" s="81" t="str">
        <f t="shared" si="5"/>
        <v/>
      </c>
    </row>
    <row r="363" spans="1:3" ht="40" customHeight="1" x14ac:dyDescent="0.3">
      <c r="A363" s="49"/>
      <c r="B363" s="51"/>
      <c r="C363" s="81" t="str">
        <f t="shared" si="5"/>
        <v/>
      </c>
    </row>
    <row r="364" spans="1:3" ht="40" customHeight="1" x14ac:dyDescent="0.3">
      <c r="A364" s="49"/>
      <c r="B364" s="51"/>
      <c r="C364" s="81" t="str">
        <f t="shared" si="5"/>
        <v/>
      </c>
    </row>
    <row r="365" spans="1:3" ht="40" customHeight="1" x14ac:dyDescent="0.3">
      <c r="A365" s="49"/>
      <c r="B365" s="51"/>
      <c r="C365" s="81" t="str">
        <f t="shared" si="5"/>
        <v/>
      </c>
    </row>
    <row r="366" spans="1:3" ht="40" customHeight="1" x14ac:dyDescent="0.3">
      <c r="A366" s="49"/>
      <c r="B366" s="51"/>
      <c r="C366" s="81" t="str">
        <f t="shared" si="5"/>
        <v/>
      </c>
    </row>
    <row r="367" spans="1:3" ht="40" customHeight="1" x14ac:dyDescent="0.3">
      <c r="A367" s="49"/>
      <c r="B367" s="51"/>
      <c r="C367" s="81" t="str">
        <f t="shared" si="5"/>
        <v/>
      </c>
    </row>
    <row r="368" spans="1:3" ht="40" customHeight="1" x14ac:dyDescent="0.3">
      <c r="A368" s="49"/>
      <c r="B368" s="51"/>
      <c r="C368" s="81" t="str">
        <f t="shared" si="5"/>
        <v/>
      </c>
    </row>
    <row r="369" spans="1:3" ht="40" customHeight="1" x14ac:dyDescent="0.3">
      <c r="A369" s="49"/>
      <c r="B369" s="51"/>
      <c r="C369" s="81" t="str">
        <f t="shared" si="5"/>
        <v/>
      </c>
    </row>
    <row r="370" spans="1:3" ht="40" customHeight="1" x14ac:dyDescent="0.3">
      <c r="A370" s="49"/>
      <c r="B370" s="51"/>
      <c r="C370" s="81" t="str">
        <f t="shared" si="5"/>
        <v/>
      </c>
    </row>
    <row r="371" spans="1:3" ht="40" customHeight="1" x14ac:dyDescent="0.3">
      <c r="A371" s="49"/>
      <c r="B371" s="51"/>
      <c r="C371" s="81" t="str">
        <f t="shared" si="5"/>
        <v/>
      </c>
    </row>
    <row r="372" spans="1:3" ht="40" customHeight="1" x14ac:dyDescent="0.3">
      <c r="A372" s="49"/>
      <c r="B372" s="51"/>
      <c r="C372" s="81" t="str">
        <f t="shared" si="5"/>
        <v/>
      </c>
    </row>
    <row r="373" spans="1:3" ht="40" customHeight="1" x14ac:dyDescent="0.3">
      <c r="A373" s="49"/>
      <c r="B373" s="51"/>
      <c r="C373" s="81" t="str">
        <f t="shared" si="5"/>
        <v/>
      </c>
    </row>
    <row r="374" spans="1:3" ht="40" customHeight="1" x14ac:dyDescent="0.3">
      <c r="A374" s="49"/>
      <c r="B374" s="51"/>
      <c r="C374" s="81" t="str">
        <f t="shared" si="5"/>
        <v/>
      </c>
    </row>
    <row r="375" spans="1:3" ht="40" customHeight="1" x14ac:dyDescent="0.3">
      <c r="A375" s="49"/>
      <c r="B375" s="51"/>
      <c r="C375" s="81" t="str">
        <f t="shared" si="5"/>
        <v/>
      </c>
    </row>
    <row r="376" spans="1:3" ht="40" customHeight="1" x14ac:dyDescent="0.3">
      <c r="A376" s="49"/>
      <c r="B376" s="51"/>
      <c r="C376" s="81" t="str">
        <f t="shared" si="5"/>
        <v/>
      </c>
    </row>
    <row r="377" spans="1:3" ht="40" customHeight="1" x14ac:dyDescent="0.3">
      <c r="A377" s="49"/>
      <c r="B377" s="51"/>
      <c r="C377" s="81" t="str">
        <f t="shared" si="5"/>
        <v/>
      </c>
    </row>
    <row r="378" spans="1:3" ht="40" customHeight="1" x14ac:dyDescent="0.3">
      <c r="A378" s="49"/>
      <c r="B378" s="51"/>
      <c r="C378" s="81" t="str">
        <f t="shared" si="5"/>
        <v/>
      </c>
    </row>
    <row r="379" spans="1:3" ht="40" customHeight="1" x14ac:dyDescent="0.3">
      <c r="A379" s="49"/>
      <c r="B379" s="51"/>
      <c r="C379" s="81" t="str">
        <f t="shared" si="5"/>
        <v/>
      </c>
    </row>
    <row r="380" spans="1:3" ht="40" customHeight="1" x14ac:dyDescent="0.3">
      <c r="A380" s="49"/>
      <c r="B380" s="51"/>
      <c r="C380" s="81" t="str">
        <f t="shared" si="5"/>
        <v/>
      </c>
    </row>
    <row r="381" spans="1:3" ht="40" customHeight="1" x14ac:dyDescent="0.3">
      <c r="A381" s="49"/>
      <c r="B381" s="51"/>
      <c r="C381" s="81" t="str">
        <f t="shared" si="5"/>
        <v/>
      </c>
    </row>
    <row r="382" spans="1:3" ht="40" customHeight="1" x14ac:dyDescent="0.3">
      <c r="A382" s="49"/>
      <c r="B382" s="51"/>
      <c r="C382" s="81" t="str">
        <f t="shared" si="5"/>
        <v/>
      </c>
    </row>
    <row r="383" spans="1:3" ht="40" customHeight="1" x14ac:dyDescent="0.3">
      <c r="A383" s="49"/>
      <c r="B383" s="51"/>
      <c r="C383" s="81" t="str">
        <f t="shared" si="5"/>
        <v/>
      </c>
    </row>
    <row r="384" spans="1:3" ht="40" customHeight="1" x14ac:dyDescent="0.3">
      <c r="A384" s="49"/>
      <c r="B384" s="51"/>
      <c r="C384" s="81" t="str">
        <f t="shared" si="5"/>
        <v/>
      </c>
    </row>
    <row r="385" spans="1:3" ht="40" customHeight="1" x14ac:dyDescent="0.3">
      <c r="A385" s="49"/>
      <c r="B385" s="51"/>
      <c r="C385" s="81" t="str">
        <f t="shared" si="5"/>
        <v/>
      </c>
    </row>
    <row r="386" spans="1:3" ht="40" customHeight="1" x14ac:dyDescent="0.3">
      <c r="A386" s="49"/>
      <c r="B386" s="51"/>
      <c r="C386" s="81" t="str">
        <f t="shared" si="5"/>
        <v/>
      </c>
    </row>
    <row r="387" spans="1:3" ht="40" customHeight="1" x14ac:dyDescent="0.3">
      <c r="A387" s="49"/>
      <c r="B387" s="51"/>
      <c r="C387" s="81" t="str">
        <f t="shared" ref="C387:C450" si="6">IF(A387="","",IF(B387&lt;15,0,IF(B387&gt;29,1,0.5)))</f>
        <v/>
      </c>
    </row>
    <row r="388" spans="1:3" ht="40" customHeight="1" x14ac:dyDescent="0.3">
      <c r="A388" s="49"/>
      <c r="B388" s="51"/>
      <c r="C388" s="81" t="str">
        <f t="shared" si="6"/>
        <v/>
      </c>
    </row>
    <row r="389" spans="1:3" ht="40" customHeight="1" x14ac:dyDescent="0.3">
      <c r="A389" s="49"/>
      <c r="B389" s="51"/>
      <c r="C389" s="81" t="str">
        <f t="shared" si="6"/>
        <v/>
      </c>
    </row>
    <row r="390" spans="1:3" ht="40" customHeight="1" x14ac:dyDescent="0.3">
      <c r="A390" s="49"/>
      <c r="B390" s="51"/>
      <c r="C390" s="81" t="str">
        <f t="shared" si="6"/>
        <v/>
      </c>
    </row>
    <row r="391" spans="1:3" ht="40" customHeight="1" x14ac:dyDescent="0.3">
      <c r="A391" s="49"/>
      <c r="B391" s="51"/>
      <c r="C391" s="81" t="str">
        <f t="shared" si="6"/>
        <v/>
      </c>
    </row>
    <row r="392" spans="1:3" ht="40" customHeight="1" x14ac:dyDescent="0.3">
      <c r="A392" s="49"/>
      <c r="B392" s="51"/>
      <c r="C392" s="81" t="str">
        <f t="shared" si="6"/>
        <v/>
      </c>
    </row>
    <row r="393" spans="1:3" ht="40" customHeight="1" x14ac:dyDescent="0.3">
      <c r="A393" s="49"/>
      <c r="B393" s="51"/>
      <c r="C393" s="81" t="str">
        <f t="shared" si="6"/>
        <v/>
      </c>
    </row>
    <row r="394" spans="1:3" ht="40" customHeight="1" x14ac:dyDescent="0.3">
      <c r="A394" s="49"/>
      <c r="B394" s="51"/>
      <c r="C394" s="81" t="str">
        <f t="shared" si="6"/>
        <v/>
      </c>
    </row>
    <row r="395" spans="1:3" ht="40" customHeight="1" x14ac:dyDescent="0.3">
      <c r="A395" s="49"/>
      <c r="B395" s="51"/>
      <c r="C395" s="81" t="str">
        <f t="shared" si="6"/>
        <v/>
      </c>
    </row>
    <row r="396" spans="1:3" ht="40" customHeight="1" x14ac:dyDescent="0.3">
      <c r="A396" s="49"/>
      <c r="B396" s="51"/>
      <c r="C396" s="81" t="str">
        <f t="shared" si="6"/>
        <v/>
      </c>
    </row>
    <row r="397" spans="1:3" ht="40" customHeight="1" x14ac:dyDescent="0.3">
      <c r="A397" s="49"/>
      <c r="B397" s="51"/>
      <c r="C397" s="81" t="str">
        <f t="shared" si="6"/>
        <v/>
      </c>
    </row>
    <row r="398" spans="1:3" ht="40" customHeight="1" x14ac:dyDescent="0.3">
      <c r="A398" s="49"/>
      <c r="B398" s="51"/>
      <c r="C398" s="81" t="str">
        <f t="shared" si="6"/>
        <v/>
      </c>
    </row>
    <row r="399" spans="1:3" ht="40" customHeight="1" x14ac:dyDescent="0.3">
      <c r="A399" s="49"/>
      <c r="B399" s="51"/>
      <c r="C399" s="81" t="str">
        <f t="shared" si="6"/>
        <v/>
      </c>
    </row>
    <row r="400" spans="1:3" ht="40" customHeight="1" x14ac:dyDescent="0.3">
      <c r="A400" s="49"/>
      <c r="B400" s="51"/>
      <c r="C400" s="81" t="str">
        <f t="shared" si="6"/>
        <v/>
      </c>
    </row>
    <row r="401" spans="1:3" ht="40" customHeight="1" x14ac:dyDescent="0.3">
      <c r="A401" s="49"/>
      <c r="B401" s="51"/>
      <c r="C401" s="81" t="str">
        <f t="shared" si="6"/>
        <v/>
      </c>
    </row>
    <row r="402" spans="1:3" ht="40" customHeight="1" x14ac:dyDescent="0.3">
      <c r="A402" s="49"/>
      <c r="B402" s="51"/>
      <c r="C402" s="81" t="str">
        <f t="shared" si="6"/>
        <v/>
      </c>
    </row>
    <row r="403" spans="1:3" ht="40" customHeight="1" x14ac:dyDescent="0.3">
      <c r="A403" s="49"/>
      <c r="B403" s="51"/>
      <c r="C403" s="81" t="str">
        <f t="shared" si="6"/>
        <v/>
      </c>
    </row>
    <row r="404" spans="1:3" ht="40" customHeight="1" x14ac:dyDescent="0.3">
      <c r="A404" s="49"/>
      <c r="B404" s="51"/>
      <c r="C404" s="81" t="str">
        <f t="shared" si="6"/>
        <v/>
      </c>
    </row>
    <row r="405" spans="1:3" ht="40" customHeight="1" x14ac:dyDescent="0.3">
      <c r="A405" s="49"/>
      <c r="B405" s="51"/>
      <c r="C405" s="81" t="str">
        <f t="shared" si="6"/>
        <v/>
      </c>
    </row>
    <row r="406" spans="1:3" ht="40" customHeight="1" x14ac:dyDescent="0.3">
      <c r="A406" s="49"/>
      <c r="B406" s="51"/>
      <c r="C406" s="81" t="str">
        <f t="shared" si="6"/>
        <v/>
      </c>
    </row>
    <row r="407" spans="1:3" ht="40" customHeight="1" x14ac:dyDescent="0.3">
      <c r="A407" s="49"/>
      <c r="B407" s="51"/>
      <c r="C407" s="81" t="str">
        <f t="shared" si="6"/>
        <v/>
      </c>
    </row>
    <row r="408" spans="1:3" ht="40" customHeight="1" x14ac:dyDescent="0.3">
      <c r="A408" s="49"/>
      <c r="B408" s="51"/>
      <c r="C408" s="81" t="str">
        <f t="shared" si="6"/>
        <v/>
      </c>
    </row>
    <row r="409" spans="1:3" ht="40" customHeight="1" x14ac:dyDescent="0.3">
      <c r="A409" s="49"/>
      <c r="B409" s="51"/>
      <c r="C409" s="81" t="str">
        <f t="shared" si="6"/>
        <v/>
      </c>
    </row>
    <row r="410" spans="1:3" ht="40" customHeight="1" x14ac:dyDescent="0.3">
      <c r="A410" s="49"/>
      <c r="B410" s="51"/>
      <c r="C410" s="81" t="str">
        <f t="shared" si="6"/>
        <v/>
      </c>
    </row>
    <row r="411" spans="1:3" ht="40" customHeight="1" x14ac:dyDescent="0.3">
      <c r="A411" s="49"/>
      <c r="B411" s="51"/>
      <c r="C411" s="81" t="str">
        <f t="shared" si="6"/>
        <v/>
      </c>
    </row>
    <row r="412" spans="1:3" ht="40" customHeight="1" x14ac:dyDescent="0.3">
      <c r="A412" s="49"/>
      <c r="B412" s="51"/>
      <c r="C412" s="81" t="str">
        <f t="shared" si="6"/>
        <v/>
      </c>
    </row>
    <row r="413" spans="1:3" ht="40" customHeight="1" x14ac:dyDescent="0.3">
      <c r="A413" s="49"/>
      <c r="B413" s="51"/>
      <c r="C413" s="81" t="str">
        <f t="shared" si="6"/>
        <v/>
      </c>
    </row>
    <row r="414" spans="1:3" ht="40" customHeight="1" x14ac:dyDescent="0.3">
      <c r="A414" s="49"/>
      <c r="B414" s="51"/>
      <c r="C414" s="81" t="str">
        <f t="shared" si="6"/>
        <v/>
      </c>
    </row>
    <row r="415" spans="1:3" ht="40" customHeight="1" x14ac:dyDescent="0.3">
      <c r="A415" s="49"/>
      <c r="B415" s="51"/>
      <c r="C415" s="81" t="str">
        <f t="shared" si="6"/>
        <v/>
      </c>
    </row>
    <row r="416" spans="1:3" ht="40" customHeight="1" x14ac:dyDescent="0.3">
      <c r="A416" s="49"/>
      <c r="B416" s="51"/>
      <c r="C416" s="81" t="str">
        <f t="shared" si="6"/>
        <v/>
      </c>
    </row>
    <row r="417" spans="1:3" ht="40" customHeight="1" x14ac:dyDescent="0.3">
      <c r="A417" s="49"/>
      <c r="B417" s="51"/>
      <c r="C417" s="81" t="str">
        <f t="shared" si="6"/>
        <v/>
      </c>
    </row>
    <row r="418" spans="1:3" ht="40" customHeight="1" x14ac:dyDescent="0.3">
      <c r="A418" s="49"/>
      <c r="B418" s="51"/>
      <c r="C418" s="81" t="str">
        <f t="shared" si="6"/>
        <v/>
      </c>
    </row>
    <row r="419" spans="1:3" ht="40" customHeight="1" x14ac:dyDescent="0.3">
      <c r="A419" s="49"/>
      <c r="B419" s="51"/>
      <c r="C419" s="81" t="str">
        <f t="shared" si="6"/>
        <v/>
      </c>
    </row>
    <row r="420" spans="1:3" ht="40" customHeight="1" x14ac:dyDescent="0.3">
      <c r="A420" s="49"/>
      <c r="B420" s="51"/>
      <c r="C420" s="81" t="str">
        <f t="shared" si="6"/>
        <v/>
      </c>
    </row>
    <row r="421" spans="1:3" ht="40" customHeight="1" x14ac:dyDescent="0.3">
      <c r="A421" s="49"/>
      <c r="B421" s="51"/>
      <c r="C421" s="81" t="str">
        <f t="shared" si="6"/>
        <v/>
      </c>
    </row>
    <row r="422" spans="1:3" ht="40" customHeight="1" x14ac:dyDescent="0.3">
      <c r="A422" s="49"/>
      <c r="B422" s="51"/>
      <c r="C422" s="81" t="str">
        <f t="shared" si="6"/>
        <v/>
      </c>
    </row>
    <row r="423" spans="1:3" ht="40" customHeight="1" x14ac:dyDescent="0.3">
      <c r="A423" s="49"/>
      <c r="B423" s="51"/>
      <c r="C423" s="81" t="str">
        <f t="shared" si="6"/>
        <v/>
      </c>
    </row>
    <row r="424" spans="1:3" ht="40" customHeight="1" x14ac:dyDescent="0.3">
      <c r="A424" s="49"/>
      <c r="B424" s="51"/>
      <c r="C424" s="81" t="str">
        <f t="shared" si="6"/>
        <v/>
      </c>
    </row>
    <row r="425" spans="1:3" ht="40" customHeight="1" x14ac:dyDescent="0.3">
      <c r="A425" s="49"/>
      <c r="B425" s="51"/>
      <c r="C425" s="81" t="str">
        <f t="shared" si="6"/>
        <v/>
      </c>
    </row>
    <row r="426" spans="1:3" ht="40" customHeight="1" x14ac:dyDescent="0.3">
      <c r="A426" s="49"/>
      <c r="B426" s="51"/>
      <c r="C426" s="81" t="str">
        <f t="shared" si="6"/>
        <v/>
      </c>
    </row>
    <row r="427" spans="1:3" ht="40" customHeight="1" x14ac:dyDescent="0.3">
      <c r="A427" s="49"/>
      <c r="B427" s="51"/>
      <c r="C427" s="81" t="str">
        <f t="shared" si="6"/>
        <v/>
      </c>
    </row>
    <row r="428" spans="1:3" ht="40" customHeight="1" x14ac:dyDescent="0.3">
      <c r="A428" s="49"/>
      <c r="B428" s="51"/>
      <c r="C428" s="81" t="str">
        <f t="shared" si="6"/>
        <v/>
      </c>
    </row>
    <row r="429" spans="1:3" ht="40" customHeight="1" x14ac:dyDescent="0.3">
      <c r="A429" s="49"/>
      <c r="B429" s="51"/>
      <c r="C429" s="81" t="str">
        <f t="shared" si="6"/>
        <v/>
      </c>
    </row>
    <row r="430" spans="1:3" ht="40" customHeight="1" x14ac:dyDescent="0.3">
      <c r="A430" s="49"/>
      <c r="B430" s="51"/>
      <c r="C430" s="81" t="str">
        <f t="shared" si="6"/>
        <v/>
      </c>
    </row>
    <row r="431" spans="1:3" ht="40" customHeight="1" x14ac:dyDescent="0.3">
      <c r="A431" s="49"/>
      <c r="B431" s="51"/>
      <c r="C431" s="81" t="str">
        <f t="shared" si="6"/>
        <v/>
      </c>
    </row>
    <row r="432" spans="1:3" ht="40" customHeight="1" x14ac:dyDescent="0.3">
      <c r="A432" s="49"/>
      <c r="B432" s="51"/>
      <c r="C432" s="81" t="str">
        <f t="shared" si="6"/>
        <v/>
      </c>
    </row>
    <row r="433" spans="1:3" ht="40" customHeight="1" x14ac:dyDescent="0.3">
      <c r="A433" s="49"/>
      <c r="B433" s="51"/>
      <c r="C433" s="81" t="str">
        <f t="shared" si="6"/>
        <v/>
      </c>
    </row>
    <row r="434" spans="1:3" ht="40" customHeight="1" x14ac:dyDescent="0.3">
      <c r="A434" s="49"/>
      <c r="B434" s="51"/>
      <c r="C434" s="81" t="str">
        <f t="shared" si="6"/>
        <v/>
      </c>
    </row>
    <row r="435" spans="1:3" ht="40" customHeight="1" x14ac:dyDescent="0.3">
      <c r="A435" s="49"/>
      <c r="B435" s="51"/>
      <c r="C435" s="81" t="str">
        <f t="shared" si="6"/>
        <v/>
      </c>
    </row>
    <row r="436" spans="1:3" ht="40" customHeight="1" x14ac:dyDescent="0.3">
      <c r="A436" s="49"/>
      <c r="B436" s="51"/>
      <c r="C436" s="81" t="str">
        <f t="shared" si="6"/>
        <v/>
      </c>
    </row>
    <row r="437" spans="1:3" ht="40" customHeight="1" x14ac:dyDescent="0.3">
      <c r="A437" s="49"/>
      <c r="B437" s="51"/>
      <c r="C437" s="81" t="str">
        <f t="shared" si="6"/>
        <v/>
      </c>
    </row>
    <row r="438" spans="1:3" ht="40" customHeight="1" x14ac:dyDescent="0.3">
      <c r="A438" s="49"/>
      <c r="B438" s="51"/>
      <c r="C438" s="81" t="str">
        <f t="shared" si="6"/>
        <v/>
      </c>
    </row>
    <row r="439" spans="1:3" ht="40" customHeight="1" x14ac:dyDescent="0.3">
      <c r="A439" s="49"/>
      <c r="B439" s="51"/>
      <c r="C439" s="81" t="str">
        <f t="shared" si="6"/>
        <v/>
      </c>
    </row>
    <row r="440" spans="1:3" ht="40" customHeight="1" x14ac:dyDescent="0.3">
      <c r="A440" s="49"/>
      <c r="B440" s="51"/>
      <c r="C440" s="81" t="str">
        <f t="shared" si="6"/>
        <v/>
      </c>
    </row>
    <row r="441" spans="1:3" ht="40" customHeight="1" x14ac:dyDescent="0.3">
      <c r="A441" s="49"/>
      <c r="B441" s="51"/>
      <c r="C441" s="81" t="str">
        <f t="shared" si="6"/>
        <v/>
      </c>
    </row>
    <row r="442" spans="1:3" ht="40" customHeight="1" x14ac:dyDescent="0.3">
      <c r="A442" s="49"/>
      <c r="B442" s="51"/>
      <c r="C442" s="81" t="str">
        <f t="shared" si="6"/>
        <v/>
      </c>
    </row>
    <row r="443" spans="1:3" ht="40" customHeight="1" x14ac:dyDescent="0.3">
      <c r="A443" s="49"/>
      <c r="B443" s="51"/>
      <c r="C443" s="81" t="str">
        <f t="shared" si="6"/>
        <v/>
      </c>
    </row>
    <row r="444" spans="1:3" ht="40" customHeight="1" x14ac:dyDescent="0.3">
      <c r="A444" s="49"/>
      <c r="B444" s="51"/>
      <c r="C444" s="81" t="str">
        <f t="shared" si="6"/>
        <v/>
      </c>
    </row>
    <row r="445" spans="1:3" ht="40" customHeight="1" x14ac:dyDescent="0.3">
      <c r="A445" s="49"/>
      <c r="B445" s="51"/>
      <c r="C445" s="81" t="str">
        <f t="shared" si="6"/>
        <v/>
      </c>
    </row>
    <row r="446" spans="1:3" ht="40" customHeight="1" x14ac:dyDescent="0.3">
      <c r="A446" s="49"/>
      <c r="B446" s="51"/>
      <c r="C446" s="81" t="str">
        <f t="shared" si="6"/>
        <v/>
      </c>
    </row>
    <row r="447" spans="1:3" ht="40" customHeight="1" x14ac:dyDescent="0.3">
      <c r="A447" s="49"/>
      <c r="B447" s="51"/>
      <c r="C447" s="81" t="str">
        <f t="shared" si="6"/>
        <v/>
      </c>
    </row>
    <row r="448" spans="1:3" ht="40" customHeight="1" x14ac:dyDescent="0.3">
      <c r="A448" s="49"/>
      <c r="B448" s="51"/>
      <c r="C448" s="81" t="str">
        <f t="shared" si="6"/>
        <v/>
      </c>
    </row>
    <row r="449" spans="1:3" ht="40" customHeight="1" x14ac:dyDescent="0.3">
      <c r="A449" s="49"/>
      <c r="B449" s="51"/>
      <c r="C449" s="81" t="str">
        <f t="shared" si="6"/>
        <v/>
      </c>
    </row>
    <row r="450" spans="1:3" ht="40" customHeight="1" x14ac:dyDescent="0.3">
      <c r="A450" s="49"/>
      <c r="B450" s="51"/>
      <c r="C450" s="81" t="str">
        <f t="shared" si="6"/>
        <v/>
      </c>
    </row>
    <row r="451" spans="1:3" ht="40" customHeight="1" x14ac:dyDescent="0.3">
      <c r="A451" s="49"/>
      <c r="B451" s="51"/>
      <c r="C451" s="81" t="str">
        <f t="shared" ref="C451:C514" si="7">IF(A451="","",IF(B451&lt;15,0,IF(B451&gt;29,1,0.5)))</f>
        <v/>
      </c>
    </row>
    <row r="452" spans="1:3" ht="40" customHeight="1" x14ac:dyDescent="0.3">
      <c r="A452" s="49"/>
      <c r="B452" s="51"/>
      <c r="C452" s="81" t="str">
        <f t="shared" si="7"/>
        <v/>
      </c>
    </row>
    <row r="453" spans="1:3" ht="40" customHeight="1" x14ac:dyDescent="0.3">
      <c r="A453" s="49"/>
      <c r="B453" s="51"/>
      <c r="C453" s="81" t="str">
        <f t="shared" si="7"/>
        <v/>
      </c>
    </row>
    <row r="454" spans="1:3" ht="40" customHeight="1" x14ac:dyDescent="0.3">
      <c r="A454" s="49"/>
      <c r="B454" s="51"/>
      <c r="C454" s="81" t="str">
        <f t="shared" si="7"/>
        <v/>
      </c>
    </row>
    <row r="455" spans="1:3" ht="40" customHeight="1" x14ac:dyDescent="0.3">
      <c r="A455" s="49"/>
      <c r="B455" s="51"/>
      <c r="C455" s="81" t="str">
        <f t="shared" si="7"/>
        <v/>
      </c>
    </row>
    <row r="456" spans="1:3" ht="40" customHeight="1" x14ac:dyDescent="0.3">
      <c r="A456" s="49"/>
      <c r="B456" s="51"/>
      <c r="C456" s="81" t="str">
        <f t="shared" si="7"/>
        <v/>
      </c>
    </row>
    <row r="457" spans="1:3" ht="40" customHeight="1" x14ac:dyDescent="0.3">
      <c r="A457" s="49"/>
      <c r="B457" s="51"/>
      <c r="C457" s="81" t="str">
        <f t="shared" si="7"/>
        <v/>
      </c>
    </row>
    <row r="458" spans="1:3" ht="40" customHeight="1" x14ac:dyDescent="0.3">
      <c r="A458" s="49"/>
      <c r="B458" s="51"/>
      <c r="C458" s="81" t="str">
        <f t="shared" si="7"/>
        <v/>
      </c>
    </row>
    <row r="459" spans="1:3" ht="40" customHeight="1" x14ac:dyDescent="0.3">
      <c r="A459" s="49"/>
      <c r="B459" s="51"/>
      <c r="C459" s="81" t="str">
        <f t="shared" si="7"/>
        <v/>
      </c>
    </row>
    <row r="460" spans="1:3" ht="40" customHeight="1" x14ac:dyDescent="0.3">
      <c r="A460" s="49"/>
      <c r="B460" s="51"/>
      <c r="C460" s="81" t="str">
        <f t="shared" si="7"/>
        <v/>
      </c>
    </row>
    <row r="461" spans="1:3" ht="40" customHeight="1" x14ac:dyDescent="0.3">
      <c r="A461" s="49"/>
      <c r="B461" s="51"/>
      <c r="C461" s="81" t="str">
        <f t="shared" si="7"/>
        <v/>
      </c>
    </row>
    <row r="462" spans="1:3" ht="40" customHeight="1" x14ac:dyDescent="0.3">
      <c r="A462" s="49"/>
      <c r="B462" s="51"/>
      <c r="C462" s="81" t="str">
        <f t="shared" si="7"/>
        <v/>
      </c>
    </row>
    <row r="463" spans="1:3" ht="40" customHeight="1" x14ac:dyDescent="0.3">
      <c r="A463" s="49"/>
      <c r="B463" s="51"/>
      <c r="C463" s="81" t="str">
        <f t="shared" si="7"/>
        <v/>
      </c>
    </row>
    <row r="464" spans="1:3" ht="40" customHeight="1" x14ac:dyDescent="0.3">
      <c r="A464" s="49"/>
      <c r="B464" s="51"/>
      <c r="C464" s="81" t="str">
        <f t="shared" si="7"/>
        <v/>
      </c>
    </row>
    <row r="465" spans="1:3" ht="40" customHeight="1" x14ac:dyDescent="0.3">
      <c r="A465" s="49"/>
      <c r="B465" s="51"/>
      <c r="C465" s="81" t="str">
        <f t="shared" si="7"/>
        <v/>
      </c>
    </row>
    <row r="466" spans="1:3" ht="40" customHeight="1" x14ac:dyDescent="0.3">
      <c r="A466" s="49"/>
      <c r="B466" s="51"/>
      <c r="C466" s="81" t="str">
        <f t="shared" si="7"/>
        <v/>
      </c>
    </row>
    <row r="467" spans="1:3" ht="40" customHeight="1" x14ac:dyDescent="0.3">
      <c r="A467" s="49"/>
      <c r="B467" s="51"/>
      <c r="C467" s="81" t="str">
        <f t="shared" si="7"/>
        <v/>
      </c>
    </row>
    <row r="468" spans="1:3" ht="40" customHeight="1" x14ac:dyDescent="0.3">
      <c r="A468" s="49"/>
      <c r="B468" s="51"/>
      <c r="C468" s="81" t="str">
        <f t="shared" si="7"/>
        <v/>
      </c>
    </row>
    <row r="469" spans="1:3" ht="40" customHeight="1" x14ac:dyDescent="0.3">
      <c r="A469" s="49"/>
      <c r="B469" s="51"/>
      <c r="C469" s="81" t="str">
        <f t="shared" si="7"/>
        <v/>
      </c>
    </row>
    <row r="470" spans="1:3" ht="40" customHeight="1" x14ac:dyDescent="0.3">
      <c r="A470" s="49"/>
      <c r="B470" s="51"/>
      <c r="C470" s="81" t="str">
        <f t="shared" si="7"/>
        <v/>
      </c>
    </row>
    <row r="471" spans="1:3" ht="40" customHeight="1" x14ac:dyDescent="0.3">
      <c r="A471" s="49"/>
      <c r="B471" s="51"/>
      <c r="C471" s="81" t="str">
        <f t="shared" si="7"/>
        <v/>
      </c>
    </row>
    <row r="472" spans="1:3" ht="40" customHeight="1" x14ac:dyDescent="0.3">
      <c r="A472" s="49"/>
      <c r="B472" s="51"/>
      <c r="C472" s="81" t="str">
        <f t="shared" si="7"/>
        <v/>
      </c>
    </row>
    <row r="473" spans="1:3" ht="40" customHeight="1" x14ac:dyDescent="0.3">
      <c r="A473" s="49"/>
      <c r="B473" s="51"/>
      <c r="C473" s="81" t="str">
        <f t="shared" si="7"/>
        <v/>
      </c>
    </row>
    <row r="474" spans="1:3" ht="40" customHeight="1" x14ac:dyDescent="0.3">
      <c r="A474" s="49"/>
      <c r="B474" s="51"/>
      <c r="C474" s="81" t="str">
        <f t="shared" si="7"/>
        <v/>
      </c>
    </row>
    <row r="475" spans="1:3" ht="40" customHeight="1" x14ac:dyDescent="0.3">
      <c r="A475" s="49"/>
      <c r="B475" s="51"/>
      <c r="C475" s="81" t="str">
        <f t="shared" si="7"/>
        <v/>
      </c>
    </row>
    <row r="476" spans="1:3" ht="40" customHeight="1" x14ac:dyDescent="0.3">
      <c r="A476" s="49"/>
      <c r="B476" s="51"/>
      <c r="C476" s="81" t="str">
        <f t="shared" si="7"/>
        <v/>
      </c>
    </row>
    <row r="477" spans="1:3" ht="40" customHeight="1" x14ac:dyDescent="0.3">
      <c r="A477" s="49"/>
      <c r="B477" s="51"/>
      <c r="C477" s="81" t="str">
        <f t="shared" si="7"/>
        <v/>
      </c>
    </row>
    <row r="478" spans="1:3" ht="40" customHeight="1" x14ac:dyDescent="0.3">
      <c r="A478" s="49"/>
      <c r="B478" s="51"/>
      <c r="C478" s="81" t="str">
        <f t="shared" si="7"/>
        <v/>
      </c>
    </row>
    <row r="479" spans="1:3" ht="40" customHeight="1" x14ac:dyDescent="0.3">
      <c r="A479" s="49"/>
      <c r="B479" s="51"/>
      <c r="C479" s="81" t="str">
        <f t="shared" si="7"/>
        <v/>
      </c>
    </row>
    <row r="480" spans="1:3" ht="40" customHeight="1" x14ac:dyDescent="0.3">
      <c r="A480" s="49"/>
      <c r="B480" s="51"/>
      <c r="C480" s="81" t="str">
        <f t="shared" si="7"/>
        <v/>
      </c>
    </row>
    <row r="481" spans="1:3" ht="40" customHeight="1" x14ac:dyDescent="0.3">
      <c r="A481" s="49"/>
      <c r="B481" s="51"/>
      <c r="C481" s="81" t="str">
        <f t="shared" si="7"/>
        <v/>
      </c>
    </row>
    <row r="482" spans="1:3" ht="40" customHeight="1" x14ac:dyDescent="0.3">
      <c r="A482" s="49"/>
      <c r="B482" s="51"/>
      <c r="C482" s="81" t="str">
        <f t="shared" si="7"/>
        <v/>
      </c>
    </row>
    <row r="483" spans="1:3" ht="40" customHeight="1" x14ac:dyDescent="0.3">
      <c r="A483" s="49"/>
      <c r="B483" s="51"/>
      <c r="C483" s="81" t="str">
        <f t="shared" si="7"/>
        <v/>
      </c>
    </row>
    <row r="484" spans="1:3" ht="40" customHeight="1" x14ac:dyDescent="0.3">
      <c r="A484" s="49"/>
      <c r="B484" s="51"/>
      <c r="C484" s="81" t="str">
        <f t="shared" si="7"/>
        <v/>
      </c>
    </row>
    <row r="485" spans="1:3" ht="40" customHeight="1" x14ac:dyDescent="0.3">
      <c r="A485" s="49"/>
      <c r="B485" s="51"/>
      <c r="C485" s="81" t="str">
        <f t="shared" si="7"/>
        <v/>
      </c>
    </row>
    <row r="486" spans="1:3" ht="40" customHeight="1" x14ac:dyDescent="0.3">
      <c r="A486" s="49"/>
      <c r="B486" s="51"/>
      <c r="C486" s="81" t="str">
        <f t="shared" si="7"/>
        <v/>
      </c>
    </row>
    <row r="487" spans="1:3" ht="40" customHeight="1" x14ac:dyDescent="0.3">
      <c r="A487" s="49"/>
      <c r="B487" s="51"/>
      <c r="C487" s="81" t="str">
        <f t="shared" si="7"/>
        <v/>
      </c>
    </row>
    <row r="488" spans="1:3" ht="40" customHeight="1" x14ac:dyDescent="0.3">
      <c r="A488" s="49"/>
      <c r="B488" s="51"/>
      <c r="C488" s="81" t="str">
        <f t="shared" si="7"/>
        <v/>
      </c>
    </row>
    <row r="489" spans="1:3" ht="40" customHeight="1" x14ac:dyDescent="0.3">
      <c r="A489" s="49"/>
      <c r="B489" s="51"/>
      <c r="C489" s="81" t="str">
        <f t="shared" si="7"/>
        <v/>
      </c>
    </row>
    <row r="490" spans="1:3" ht="40" customHeight="1" x14ac:dyDescent="0.3">
      <c r="A490" s="49"/>
      <c r="B490" s="51"/>
      <c r="C490" s="81" t="str">
        <f t="shared" si="7"/>
        <v/>
      </c>
    </row>
    <row r="491" spans="1:3" ht="40" customHeight="1" x14ac:dyDescent="0.3">
      <c r="A491" s="49"/>
      <c r="B491" s="51"/>
      <c r="C491" s="81" t="str">
        <f t="shared" si="7"/>
        <v/>
      </c>
    </row>
    <row r="492" spans="1:3" ht="40" customHeight="1" x14ac:dyDescent="0.3">
      <c r="A492" s="49"/>
      <c r="B492" s="51"/>
      <c r="C492" s="81" t="str">
        <f t="shared" si="7"/>
        <v/>
      </c>
    </row>
    <row r="493" spans="1:3" ht="40" customHeight="1" x14ac:dyDescent="0.3">
      <c r="A493" s="49"/>
      <c r="B493" s="51"/>
      <c r="C493" s="81" t="str">
        <f t="shared" si="7"/>
        <v/>
      </c>
    </row>
    <row r="494" spans="1:3" ht="40" customHeight="1" x14ac:dyDescent="0.3">
      <c r="A494" s="49"/>
      <c r="B494" s="51"/>
      <c r="C494" s="81" t="str">
        <f t="shared" si="7"/>
        <v/>
      </c>
    </row>
    <row r="495" spans="1:3" ht="40" customHeight="1" x14ac:dyDescent="0.3">
      <c r="A495" s="49"/>
      <c r="B495" s="51"/>
      <c r="C495" s="81" t="str">
        <f t="shared" si="7"/>
        <v/>
      </c>
    </row>
    <row r="496" spans="1:3" ht="40" customHeight="1" x14ac:dyDescent="0.3">
      <c r="A496" s="49"/>
      <c r="B496" s="51"/>
      <c r="C496" s="81" t="str">
        <f t="shared" si="7"/>
        <v/>
      </c>
    </row>
    <row r="497" spans="1:3" ht="40" customHeight="1" x14ac:dyDescent="0.3">
      <c r="A497" s="49"/>
      <c r="B497" s="51"/>
      <c r="C497" s="81" t="str">
        <f t="shared" si="7"/>
        <v/>
      </c>
    </row>
    <row r="498" spans="1:3" ht="40" customHeight="1" x14ac:dyDescent="0.3">
      <c r="A498" s="49"/>
      <c r="B498" s="51"/>
      <c r="C498" s="81" t="str">
        <f t="shared" si="7"/>
        <v/>
      </c>
    </row>
    <row r="499" spans="1:3" ht="40" customHeight="1" x14ac:dyDescent="0.3">
      <c r="A499" s="49"/>
      <c r="B499" s="51"/>
      <c r="C499" s="81" t="str">
        <f t="shared" si="7"/>
        <v/>
      </c>
    </row>
    <row r="500" spans="1:3" ht="40" customHeight="1" x14ac:dyDescent="0.3">
      <c r="A500" s="49"/>
      <c r="B500" s="51"/>
      <c r="C500" s="81" t="str">
        <f t="shared" si="7"/>
        <v/>
      </c>
    </row>
    <row r="501" spans="1:3" ht="40" customHeight="1" x14ac:dyDescent="0.3">
      <c r="A501" s="49"/>
      <c r="B501" s="51"/>
      <c r="C501" s="81" t="str">
        <f t="shared" si="7"/>
        <v/>
      </c>
    </row>
    <row r="502" spans="1:3" ht="40" customHeight="1" x14ac:dyDescent="0.3">
      <c r="A502" s="49"/>
      <c r="B502" s="51"/>
      <c r="C502" s="81" t="str">
        <f t="shared" si="7"/>
        <v/>
      </c>
    </row>
    <row r="503" spans="1:3" ht="40" customHeight="1" x14ac:dyDescent="0.3">
      <c r="A503" s="49"/>
      <c r="B503" s="51"/>
      <c r="C503" s="81" t="str">
        <f t="shared" si="7"/>
        <v/>
      </c>
    </row>
    <row r="504" spans="1:3" ht="40" customHeight="1" x14ac:dyDescent="0.3">
      <c r="A504" s="49"/>
      <c r="B504" s="51"/>
      <c r="C504" s="81" t="str">
        <f t="shared" si="7"/>
        <v/>
      </c>
    </row>
    <row r="505" spans="1:3" ht="40" customHeight="1" x14ac:dyDescent="0.3">
      <c r="A505" s="49"/>
      <c r="B505" s="51"/>
      <c r="C505" s="81" t="str">
        <f t="shared" si="7"/>
        <v/>
      </c>
    </row>
    <row r="506" spans="1:3" ht="40" customHeight="1" x14ac:dyDescent="0.3">
      <c r="A506" s="49"/>
      <c r="B506" s="51"/>
      <c r="C506" s="81" t="str">
        <f t="shared" si="7"/>
        <v/>
      </c>
    </row>
    <row r="507" spans="1:3" ht="40" customHeight="1" x14ac:dyDescent="0.3">
      <c r="A507" s="49"/>
      <c r="B507" s="51"/>
      <c r="C507" s="81" t="str">
        <f t="shared" si="7"/>
        <v/>
      </c>
    </row>
    <row r="508" spans="1:3" ht="40" customHeight="1" x14ac:dyDescent="0.3">
      <c r="A508" s="49"/>
      <c r="B508" s="51"/>
      <c r="C508" s="81" t="str">
        <f t="shared" si="7"/>
        <v/>
      </c>
    </row>
    <row r="509" spans="1:3" ht="40" customHeight="1" x14ac:dyDescent="0.3">
      <c r="A509" s="49"/>
      <c r="B509" s="51"/>
      <c r="C509" s="81" t="str">
        <f t="shared" si="7"/>
        <v/>
      </c>
    </row>
    <row r="510" spans="1:3" ht="40" customHeight="1" x14ac:dyDescent="0.3">
      <c r="A510" s="49"/>
      <c r="B510" s="51"/>
      <c r="C510" s="81" t="str">
        <f t="shared" si="7"/>
        <v/>
      </c>
    </row>
    <row r="511" spans="1:3" ht="40" customHeight="1" x14ac:dyDescent="0.3">
      <c r="A511" s="49"/>
      <c r="B511" s="51"/>
      <c r="C511" s="81" t="str">
        <f t="shared" si="7"/>
        <v/>
      </c>
    </row>
    <row r="512" spans="1:3" ht="40" customHeight="1" x14ac:dyDescent="0.3">
      <c r="A512" s="49"/>
      <c r="B512" s="51"/>
      <c r="C512" s="81" t="str">
        <f t="shared" si="7"/>
        <v/>
      </c>
    </row>
    <row r="513" spans="1:3" ht="40" customHeight="1" x14ac:dyDescent="0.3">
      <c r="A513" s="49"/>
      <c r="B513" s="51"/>
      <c r="C513" s="81" t="str">
        <f t="shared" si="7"/>
        <v/>
      </c>
    </row>
    <row r="514" spans="1:3" ht="40" customHeight="1" x14ac:dyDescent="0.3">
      <c r="A514" s="49"/>
      <c r="B514" s="51"/>
      <c r="C514" s="81" t="str">
        <f t="shared" si="7"/>
        <v/>
      </c>
    </row>
    <row r="515" spans="1:3" ht="40" customHeight="1" x14ac:dyDescent="0.3">
      <c r="A515" s="49"/>
      <c r="B515" s="51"/>
      <c r="C515" s="81" t="str">
        <f t="shared" ref="C515:C578" si="8">IF(A515="","",IF(B515&lt;15,0,IF(B515&gt;29,1,0.5)))</f>
        <v/>
      </c>
    </row>
    <row r="516" spans="1:3" ht="40" customHeight="1" x14ac:dyDescent="0.3">
      <c r="A516" s="49"/>
      <c r="B516" s="51"/>
      <c r="C516" s="81" t="str">
        <f t="shared" si="8"/>
        <v/>
      </c>
    </row>
    <row r="517" spans="1:3" ht="40" customHeight="1" x14ac:dyDescent="0.3">
      <c r="A517" s="49"/>
      <c r="B517" s="51"/>
      <c r="C517" s="81" t="str">
        <f t="shared" si="8"/>
        <v/>
      </c>
    </row>
    <row r="518" spans="1:3" ht="40" customHeight="1" x14ac:dyDescent="0.3">
      <c r="A518" s="49"/>
      <c r="B518" s="51"/>
      <c r="C518" s="81" t="str">
        <f t="shared" si="8"/>
        <v/>
      </c>
    </row>
    <row r="519" spans="1:3" ht="40" customHeight="1" x14ac:dyDescent="0.3">
      <c r="A519" s="49"/>
      <c r="B519" s="51"/>
      <c r="C519" s="81" t="str">
        <f t="shared" si="8"/>
        <v/>
      </c>
    </row>
    <row r="520" spans="1:3" ht="40" customHeight="1" x14ac:dyDescent="0.3">
      <c r="A520" s="49"/>
      <c r="B520" s="51"/>
      <c r="C520" s="81" t="str">
        <f t="shared" si="8"/>
        <v/>
      </c>
    </row>
    <row r="521" spans="1:3" ht="40" customHeight="1" x14ac:dyDescent="0.3">
      <c r="A521" s="49"/>
      <c r="B521" s="51"/>
      <c r="C521" s="81" t="str">
        <f t="shared" si="8"/>
        <v/>
      </c>
    </row>
    <row r="522" spans="1:3" ht="40" customHeight="1" x14ac:dyDescent="0.3">
      <c r="A522" s="49"/>
      <c r="B522" s="51"/>
      <c r="C522" s="81" t="str">
        <f t="shared" si="8"/>
        <v/>
      </c>
    </row>
    <row r="523" spans="1:3" ht="40" customHeight="1" x14ac:dyDescent="0.3">
      <c r="A523" s="49"/>
      <c r="B523" s="51"/>
      <c r="C523" s="81" t="str">
        <f t="shared" si="8"/>
        <v/>
      </c>
    </row>
    <row r="524" spans="1:3" ht="40" customHeight="1" x14ac:dyDescent="0.3">
      <c r="A524" s="49"/>
      <c r="B524" s="51"/>
      <c r="C524" s="81" t="str">
        <f t="shared" si="8"/>
        <v/>
      </c>
    </row>
    <row r="525" spans="1:3" ht="40" customHeight="1" x14ac:dyDescent="0.3">
      <c r="A525" s="49"/>
      <c r="B525" s="51"/>
      <c r="C525" s="81" t="str">
        <f t="shared" si="8"/>
        <v/>
      </c>
    </row>
    <row r="526" spans="1:3" ht="40" customHeight="1" x14ac:dyDescent="0.3">
      <c r="A526" s="49"/>
      <c r="B526" s="51"/>
      <c r="C526" s="81" t="str">
        <f t="shared" si="8"/>
        <v/>
      </c>
    </row>
    <row r="527" spans="1:3" ht="40" customHeight="1" x14ac:dyDescent="0.3">
      <c r="A527" s="49"/>
      <c r="B527" s="51"/>
      <c r="C527" s="81" t="str">
        <f t="shared" si="8"/>
        <v/>
      </c>
    </row>
    <row r="528" spans="1:3" ht="40" customHeight="1" x14ac:dyDescent="0.3">
      <c r="A528" s="49"/>
      <c r="B528" s="51"/>
      <c r="C528" s="81" t="str">
        <f t="shared" si="8"/>
        <v/>
      </c>
    </row>
    <row r="529" spans="1:3" ht="40" customHeight="1" x14ac:dyDescent="0.3">
      <c r="A529" s="49"/>
      <c r="B529" s="51"/>
      <c r="C529" s="81" t="str">
        <f t="shared" si="8"/>
        <v/>
      </c>
    </row>
    <row r="530" spans="1:3" ht="40" customHeight="1" x14ac:dyDescent="0.3">
      <c r="A530" s="49"/>
      <c r="B530" s="51"/>
      <c r="C530" s="81" t="str">
        <f t="shared" si="8"/>
        <v/>
      </c>
    </row>
    <row r="531" spans="1:3" ht="40" customHeight="1" x14ac:dyDescent="0.3">
      <c r="A531" s="49"/>
      <c r="B531" s="51"/>
      <c r="C531" s="81" t="str">
        <f t="shared" si="8"/>
        <v/>
      </c>
    </row>
    <row r="532" spans="1:3" ht="40" customHeight="1" x14ac:dyDescent="0.3">
      <c r="A532" s="49"/>
      <c r="B532" s="51"/>
      <c r="C532" s="81" t="str">
        <f t="shared" si="8"/>
        <v/>
      </c>
    </row>
    <row r="533" spans="1:3" ht="40" customHeight="1" x14ac:dyDescent="0.3">
      <c r="A533" s="49"/>
      <c r="B533" s="51"/>
      <c r="C533" s="81" t="str">
        <f t="shared" si="8"/>
        <v/>
      </c>
    </row>
    <row r="534" spans="1:3" ht="40" customHeight="1" x14ac:dyDescent="0.3">
      <c r="A534" s="49"/>
      <c r="B534" s="51"/>
      <c r="C534" s="81" t="str">
        <f t="shared" si="8"/>
        <v/>
      </c>
    </row>
    <row r="535" spans="1:3" ht="40" customHeight="1" x14ac:dyDescent="0.3">
      <c r="A535" s="49"/>
      <c r="B535" s="51"/>
      <c r="C535" s="81" t="str">
        <f t="shared" si="8"/>
        <v/>
      </c>
    </row>
    <row r="536" spans="1:3" ht="40" customHeight="1" x14ac:dyDescent="0.3">
      <c r="A536" s="49"/>
      <c r="B536" s="51"/>
      <c r="C536" s="81" t="str">
        <f t="shared" si="8"/>
        <v/>
      </c>
    </row>
    <row r="537" spans="1:3" ht="40" customHeight="1" x14ac:dyDescent="0.3">
      <c r="A537" s="49"/>
      <c r="B537" s="51"/>
      <c r="C537" s="81" t="str">
        <f t="shared" si="8"/>
        <v/>
      </c>
    </row>
    <row r="538" spans="1:3" ht="40" customHeight="1" x14ac:dyDescent="0.3">
      <c r="A538" s="49"/>
      <c r="B538" s="51"/>
      <c r="C538" s="81" t="str">
        <f t="shared" si="8"/>
        <v/>
      </c>
    </row>
    <row r="539" spans="1:3" ht="40" customHeight="1" x14ac:dyDescent="0.3">
      <c r="A539" s="49"/>
      <c r="B539" s="51"/>
      <c r="C539" s="81" t="str">
        <f t="shared" si="8"/>
        <v/>
      </c>
    </row>
    <row r="540" spans="1:3" ht="40" customHeight="1" x14ac:dyDescent="0.3">
      <c r="A540" s="49"/>
      <c r="B540" s="51"/>
      <c r="C540" s="81" t="str">
        <f t="shared" si="8"/>
        <v/>
      </c>
    </row>
    <row r="541" spans="1:3" ht="40" customHeight="1" x14ac:dyDescent="0.3">
      <c r="A541" s="49"/>
      <c r="B541" s="51"/>
      <c r="C541" s="81" t="str">
        <f t="shared" si="8"/>
        <v/>
      </c>
    </row>
    <row r="542" spans="1:3" ht="40" customHeight="1" x14ac:dyDescent="0.3">
      <c r="A542" s="49"/>
      <c r="B542" s="51"/>
      <c r="C542" s="81" t="str">
        <f t="shared" si="8"/>
        <v/>
      </c>
    </row>
    <row r="543" spans="1:3" ht="40" customHeight="1" x14ac:dyDescent="0.3">
      <c r="A543" s="49"/>
      <c r="B543" s="51"/>
      <c r="C543" s="81" t="str">
        <f t="shared" si="8"/>
        <v/>
      </c>
    </row>
    <row r="544" spans="1:3" ht="40" customHeight="1" x14ac:dyDescent="0.3">
      <c r="A544" s="49"/>
      <c r="B544" s="51"/>
      <c r="C544" s="81" t="str">
        <f t="shared" si="8"/>
        <v/>
      </c>
    </row>
    <row r="545" spans="1:3" ht="40" customHeight="1" x14ac:dyDescent="0.3">
      <c r="A545" s="49"/>
      <c r="B545" s="51"/>
      <c r="C545" s="81" t="str">
        <f t="shared" si="8"/>
        <v/>
      </c>
    </row>
    <row r="546" spans="1:3" ht="40" customHeight="1" x14ac:dyDescent="0.3">
      <c r="A546" s="49"/>
      <c r="B546" s="51"/>
      <c r="C546" s="81" t="str">
        <f t="shared" si="8"/>
        <v/>
      </c>
    </row>
    <row r="547" spans="1:3" ht="40" customHeight="1" x14ac:dyDescent="0.3">
      <c r="A547" s="49"/>
      <c r="B547" s="51"/>
      <c r="C547" s="81" t="str">
        <f t="shared" si="8"/>
        <v/>
      </c>
    </row>
    <row r="548" spans="1:3" ht="40" customHeight="1" x14ac:dyDescent="0.3">
      <c r="A548" s="49"/>
      <c r="B548" s="51"/>
      <c r="C548" s="81" t="str">
        <f t="shared" si="8"/>
        <v/>
      </c>
    </row>
    <row r="549" spans="1:3" ht="40" customHeight="1" x14ac:dyDescent="0.3">
      <c r="A549" s="49"/>
      <c r="B549" s="51"/>
      <c r="C549" s="81" t="str">
        <f t="shared" si="8"/>
        <v/>
      </c>
    </row>
    <row r="550" spans="1:3" ht="40" customHeight="1" x14ac:dyDescent="0.3">
      <c r="A550" s="49"/>
      <c r="B550" s="51"/>
      <c r="C550" s="81" t="str">
        <f t="shared" si="8"/>
        <v/>
      </c>
    </row>
    <row r="551" spans="1:3" ht="40" customHeight="1" x14ac:dyDescent="0.3">
      <c r="A551" s="49"/>
      <c r="B551" s="51"/>
      <c r="C551" s="81" t="str">
        <f t="shared" si="8"/>
        <v/>
      </c>
    </row>
    <row r="552" spans="1:3" ht="40" customHeight="1" x14ac:dyDescent="0.3">
      <c r="A552" s="49"/>
      <c r="B552" s="51"/>
      <c r="C552" s="81" t="str">
        <f t="shared" si="8"/>
        <v/>
      </c>
    </row>
    <row r="553" spans="1:3" ht="40" customHeight="1" x14ac:dyDescent="0.3">
      <c r="A553" s="49"/>
      <c r="B553" s="51"/>
      <c r="C553" s="81" t="str">
        <f t="shared" si="8"/>
        <v/>
      </c>
    </row>
    <row r="554" spans="1:3" ht="40" customHeight="1" x14ac:dyDescent="0.3">
      <c r="A554" s="49"/>
      <c r="B554" s="51"/>
      <c r="C554" s="81" t="str">
        <f t="shared" si="8"/>
        <v/>
      </c>
    </row>
    <row r="555" spans="1:3" ht="40" customHeight="1" x14ac:dyDescent="0.3">
      <c r="A555" s="49"/>
      <c r="B555" s="51"/>
      <c r="C555" s="81" t="str">
        <f t="shared" si="8"/>
        <v/>
      </c>
    </row>
    <row r="556" spans="1:3" ht="40" customHeight="1" x14ac:dyDescent="0.3">
      <c r="A556" s="49"/>
      <c r="B556" s="51"/>
      <c r="C556" s="81" t="str">
        <f t="shared" si="8"/>
        <v/>
      </c>
    </row>
    <row r="557" spans="1:3" ht="40" customHeight="1" x14ac:dyDescent="0.3">
      <c r="A557" s="49"/>
      <c r="B557" s="51"/>
      <c r="C557" s="81" t="str">
        <f t="shared" si="8"/>
        <v/>
      </c>
    </row>
    <row r="558" spans="1:3" ht="40" customHeight="1" x14ac:dyDescent="0.3">
      <c r="A558" s="49"/>
      <c r="B558" s="51"/>
      <c r="C558" s="81" t="str">
        <f t="shared" si="8"/>
        <v/>
      </c>
    </row>
    <row r="559" spans="1:3" ht="40" customHeight="1" x14ac:dyDescent="0.3">
      <c r="A559" s="49"/>
      <c r="B559" s="51"/>
      <c r="C559" s="81" t="str">
        <f t="shared" si="8"/>
        <v/>
      </c>
    </row>
    <row r="560" spans="1:3" ht="40" customHeight="1" x14ac:dyDescent="0.3">
      <c r="A560" s="49"/>
      <c r="B560" s="51"/>
      <c r="C560" s="81" t="str">
        <f t="shared" si="8"/>
        <v/>
      </c>
    </row>
    <row r="561" spans="1:3" ht="40" customHeight="1" x14ac:dyDescent="0.3">
      <c r="A561" s="49"/>
      <c r="B561" s="51"/>
      <c r="C561" s="81" t="str">
        <f t="shared" si="8"/>
        <v/>
      </c>
    </row>
    <row r="562" spans="1:3" ht="40" customHeight="1" x14ac:dyDescent="0.3">
      <c r="A562" s="49"/>
      <c r="B562" s="51"/>
      <c r="C562" s="81" t="str">
        <f t="shared" si="8"/>
        <v/>
      </c>
    </row>
    <row r="563" spans="1:3" ht="40" customHeight="1" x14ac:dyDescent="0.3">
      <c r="A563" s="49"/>
      <c r="B563" s="51"/>
      <c r="C563" s="81" t="str">
        <f t="shared" si="8"/>
        <v/>
      </c>
    </row>
    <row r="564" spans="1:3" ht="40" customHeight="1" x14ac:dyDescent="0.3">
      <c r="A564" s="49"/>
      <c r="B564" s="51"/>
      <c r="C564" s="81" t="str">
        <f t="shared" si="8"/>
        <v/>
      </c>
    </row>
    <row r="565" spans="1:3" ht="40" customHeight="1" x14ac:dyDescent="0.3">
      <c r="A565" s="49"/>
      <c r="B565" s="51"/>
      <c r="C565" s="81" t="str">
        <f t="shared" si="8"/>
        <v/>
      </c>
    </row>
    <row r="566" spans="1:3" ht="40" customHeight="1" x14ac:dyDescent="0.3">
      <c r="A566" s="49"/>
      <c r="B566" s="51"/>
      <c r="C566" s="81" t="str">
        <f t="shared" si="8"/>
        <v/>
      </c>
    </row>
    <row r="567" spans="1:3" ht="40" customHeight="1" x14ac:dyDescent="0.3">
      <c r="A567" s="49"/>
      <c r="B567" s="51"/>
      <c r="C567" s="81" t="str">
        <f t="shared" si="8"/>
        <v/>
      </c>
    </row>
    <row r="568" spans="1:3" ht="40" customHeight="1" x14ac:dyDescent="0.3">
      <c r="A568" s="49"/>
      <c r="B568" s="51"/>
      <c r="C568" s="81" t="str">
        <f t="shared" si="8"/>
        <v/>
      </c>
    </row>
    <row r="569" spans="1:3" ht="40" customHeight="1" x14ac:dyDescent="0.3">
      <c r="A569" s="49"/>
      <c r="B569" s="51"/>
      <c r="C569" s="81" t="str">
        <f t="shared" si="8"/>
        <v/>
      </c>
    </row>
    <row r="570" spans="1:3" ht="40" customHeight="1" x14ac:dyDescent="0.3">
      <c r="A570" s="49"/>
      <c r="B570" s="51"/>
      <c r="C570" s="81" t="str">
        <f t="shared" si="8"/>
        <v/>
      </c>
    </row>
    <row r="571" spans="1:3" ht="40" customHeight="1" x14ac:dyDescent="0.3">
      <c r="A571" s="49"/>
      <c r="B571" s="51"/>
      <c r="C571" s="81" t="str">
        <f t="shared" si="8"/>
        <v/>
      </c>
    </row>
    <row r="572" spans="1:3" ht="40" customHeight="1" x14ac:dyDescent="0.3">
      <c r="A572" s="49"/>
      <c r="B572" s="51"/>
      <c r="C572" s="81" t="str">
        <f t="shared" si="8"/>
        <v/>
      </c>
    </row>
    <row r="573" spans="1:3" ht="40" customHeight="1" x14ac:dyDescent="0.3">
      <c r="A573" s="49"/>
      <c r="B573" s="51"/>
      <c r="C573" s="81" t="str">
        <f t="shared" si="8"/>
        <v/>
      </c>
    </row>
    <row r="574" spans="1:3" ht="40" customHeight="1" x14ac:dyDescent="0.3">
      <c r="A574" s="49"/>
      <c r="B574" s="51"/>
      <c r="C574" s="81" t="str">
        <f t="shared" si="8"/>
        <v/>
      </c>
    </row>
    <row r="575" spans="1:3" ht="40" customHeight="1" x14ac:dyDescent="0.3">
      <c r="A575" s="49"/>
      <c r="B575" s="51"/>
      <c r="C575" s="81" t="str">
        <f t="shared" si="8"/>
        <v/>
      </c>
    </row>
    <row r="576" spans="1:3" ht="40" customHeight="1" x14ac:dyDescent="0.3">
      <c r="A576" s="49"/>
      <c r="B576" s="51"/>
      <c r="C576" s="81" t="str">
        <f t="shared" si="8"/>
        <v/>
      </c>
    </row>
    <row r="577" spans="1:3" ht="40" customHeight="1" x14ac:dyDescent="0.3">
      <c r="A577" s="49"/>
      <c r="B577" s="51"/>
      <c r="C577" s="81" t="str">
        <f t="shared" si="8"/>
        <v/>
      </c>
    </row>
    <row r="578" spans="1:3" ht="40" customHeight="1" x14ac:dyDescent="0.3">
      <c r="A578" s="49"/>
      <c r="B578" s="51"/>
      <c r="C578" s="81" t="str">
        <f t="shared" si="8"/>
        <v/>
      </c>
    </row>
    <row r="579" spans="1:3" ht="40" customHeight="1" x14ac:dyDescent="0.3">
      <c r="A579" s="49"/>
      <c r="B579" s="51"/>
      <c r="C579" s="81" t="str">
        <f t="shared" ref="C579:C642" si="9">IF(A579="","",IF(B579&lt;15,0,IF(B579&gt;29,1,0.5)))</f>
        <v/>
      </c>
    </row>
    <row r="580" spans="1:3" ht="40" customHeight="1" x14ac:dyDescent="0.3">
      <c r="A580" s="49"/>
      <c r="B580" s="51"/>
      <c r="C580" s="81" t="str">
        <f t="shared" si="9"/>
        <v/>
      </c>
    </row>
    <row r="581" spans="1:3" ht="40" customHeight="1" x14ac:dyDescent="0.3">
      <c r="A581" s="49"/>
      <c r="B581" s="51"/>
      <c r="C581" s="81" t="str">
        <f t="shared" si="9"/>
        <v/>
      </c>
    </row>
    <row r="582" spans="1:3" ht="40" customHeight="1" x14ac:dyDescent="0.3">
      <c r="A582" s="49"/>
      <c r="B582" s="51"/>
      <c r="C582" s="81" t="str">
        <f t="shared" si="9"/>
        <v/>
      </c>
    </row>
    <row r="583" spans="1:3" ht="40" customHeight="1" x14ac:dyDescent="0.3">
      <c r="A583" s="49"/>
      <c r="B583" s="51"/>
      <c r="C583" s="81" t="str">
        <f t="shared" si="9"/>
        <v/>
      </c>
    </row>
    <row r="584" spans="1:3" ht="40" customHeight="1" x14ac:dyDescent="0.3">
      <c r="A584" s="49"/>
      <c r="B584" s="51"/>
      <c r="C584" s="81" t="str">
        <f t="shared" si="9"/>
        <v/>
      </c>
    </row>
    <row r="585" spans="1:3" ht="40" customHeight="1" x14ac:dyDescent="0.3">
      <c r="A585" s="49"/>
      <c r="B585" s="51"/>
      <c r="C585" s="81" t="str">
        <f t="shared" si="9"/>
        <v/>
      </c>
    </row>
    <row r="586" spans="1:3" ht="40" customHeight="1" x14ac:dyDescent="0.3">
      <c r="A586" s="49"/>
      <c r="B586" s="51"/>
      <c r="C586" s="81" t="str">
        <f t="shared" si="9"/>
        <v/>
      </c>
    </row>
    <row r="587" spans="1:3" ht="40" customHeight="1" x14ac:dyDescent="0.3">
      <c r="A587" s="49"/>
      <c r="B587" s="51"/>
      <c r="C587" s="81" t="str">
        <f t="shared" si="9"/>
        <v/>
      </c>
    </row>
    <row r="588" spans="1:3" ht="40" customHeight="1" x14ac:dyDescent="0.3">
      <c r="A588" s="49"/>
      <c r="B588" s="51"/>
      <c r="C588" s="81" t="str">
        <f t="shared" si="9"/>
        <v/>
      </c>
    </row>
    <row r="589" spans="1:3" ht="40" customHeight="1" x14ac:dyDescent="0.3">
      <c r="A589" s="49"/>
      <c r="B589" s="51"/>
      <c r="C589" s="81" t="str">
        <f t="shared" si="9"/>
        <v/>
      </c>
    </row>
    <row r="590" spans="1:3" ht="40" customHeight="1" x14ac:dyDescent="0.3">
      <c r="A590" s="49"/>
      <c r="B590" s="51"/>
      <c r="C590" s="81" t="str">
        <f t="shared" si="9"/>
        <v/>
      </c>
    </row>
    <row r="591" spans="1:3" ht="40" customHeight="1" x14ac:dyDescent="0.3">
      <c r="A591" s="49"/>
      <c r="B591" s="51"/>
      <c r="C591" s="81" t="str">
        <f t="shared" si="9"/>
        <v/>
      </c>
    </row>
    <row r="592" spans="1:3" ht="40" customHeight="1" x14ac:dyDescent="0.3">
      <c r="A592" s="49"/>
      <c r="B592" s="51"/>
      <c r="C592" s="81" t="str">
        <f t="shared" si="9"/>
        <v/>
      </c>
    </row>
    <row r="593" spans="1:3" ht="40" customHeight="1" x14ac:dyDescent="0.3">
      <c r="A593" s="49"/>
      <c r="B593" s="51"/>
      <c r="C593" s="81" t="str">
        <f t="shared" si="9"/>
        <v/>
      </c>
    </row>
    <row r="594" spans="1:3" ht="40" customHeight="1" x14ac:dyDescent="0.3">
      <c r="A594" s="49"/>
      <c r="B594" s="51"/>
      <c r="C594" s="81" t="str">
        <f t="shared" si="9"/>
        <v/>
      </c>
    </row>
    <row r="595" spans="1:3" ht="40" customHeight="1" x14ac:dyDescent="0.3">
      <c r="A595" s="49"/>
      <c r="B595" s="51"/>
      <c r="C595" s="81" t="str">
        <f t="shared" si="9"/>
        <v/>
      </c>
    </row>
    <row r="596" spans="1:3" ht="40" customHeight="1" x14ac:dyDescent="0.3">
      <c r="A596" s="49"/>
      <c r="B596" s="51"/>
      <c r="C596" s="81" t="str">
        <f t="shared" si="9"/>
        <v/>
      </c>
    </row>
    <row r="597" spans="1:3" ht="40" customHeight="1" x14ac:dyDescent="0.3">
      <c r="A597" s="49"/>
      <c r="B597" s="51"/>
      <c r="C597" s="81" t="str">
        <f t="shared" si="9"/>
        <v/>
      </c>
    </row>
    <row r="598" spans="1:3" ht="40" customHeight="1" x14ac:dyDescent="0.3">
      <c r="A598" s="49"/>
      <c r="B598" s="51"/>
      <c r="C598" s="81" t="str">
        <f t="shared" si="9"/>
        <v/>
      </c>
    </row>
    <row r="599" spans="1:3" ht="40" customHeight="1" x14ac:dyDescent="0.3">
      <c r="A599" s="49"/>
      <c r="B599" s="51"/>
      <c r="C599" s="81" t="str">
        <f t="shared" si="9"/>
        <v/>
      </c>
    </row>
    <row r="600" spans="1:3" ht="40" customHeight="1" x14ac:dyDescent="0.3">
      <c r="A600" s="49"/>
      <c r="B600" s="51"/>
      <c r="C600" s="81" t="str">
        <f t="shared" si="9"/>
        <v/>
      </c>
    </row>
    <row r="601" spans="1:3" ht="40" customHeight="1" x14ac:dyDescent="0.3">
      <c r="A601" s="49"/>
      <c r="B601" s="51"/>
      <c r="C601" s="81" t="str">
        <f t="shared" si="9"/>
        <v/>
      </c>
    </row>
    <row r="602" spans="1:3" ht="40" customHeight="1" x14ac:dyDescent="0.3">
      <c r="A602" s="49"/>
      <c r="B602" s="51"/>
      <c r="C602" s="81" t="str">
        <f t="shared" si="9"/>
        <v/>
      </c>
    </row>
    <row r="603" spans="1:3" ht="40" customHeight="1" x14ac:dyDescent="0.3">
      <c r="A603" s="49"/>
      <c r="B603" s="51"/>
      <c r="C603" s="81" t="str">
        <f t="shared" si="9"/>
        <v/>
      </c>
    </row>
    <row r="604" spans="1:3" ht="40" customHeight="1" x14ac:dyDescent="0.3">
      <c r="A604" s="49"/>
      <c r="B604" s="51"/>
      <c r="C604" s="81" t="str">
        <f t="shared" si="9"/>
        <v/>
      </c>
    </row>
    <row r="605" spans="1:3" ht="40" customHeight="1" x14ac:dyDescent="0.3">
      <c r="A605" s="49"/>
      <c r="B605" s="51"/>
      <c r="C605" s="81" t="str">
        <f t="shared" si="9"/>
        <v/>
      </c>
    </row>
    <row r="606" spans="1:3" ht="40" customHeight="1" x14ac:dyDescent="0.3">
      <c r="A606" s="49"/>
      <c r="B606" s="51"/>
      <c r="C606" s="81" t="str">
        <f t="shared" si="9"/>
        <v/>
      </c>
    </row>
    <row r="607" spans="1:3" ht="40" customHeight="1" x14ac:dyDescent="0.3">
      <c r="A607" s="49"/>
      <c r="B607" s="51"/>
      <c r="C607" s="81" t="str">
        <f t="shared" si="9"/>
        <v/>
      </c>
    </row>
    <row r="608" spans="1:3" ht="40" customHeight="1" x14ac:dyDescent="0.3">
      <c r="A608" s="49"/>
      <c r="B608" s="51"/>
      <c r="C608" s="81" t="str">
        <f t="shared" si="9"/>
        <v/>
      </c>
    </row>
    <row r="609" spans="1:3" ht="40" customHeight="1" x14ac:dyDescent="0.3">
      <c r="A609" s="49"/>
      <c r="B609" s="51"/>
      <c r="C609" s="81" t="str">
        <f t="shared" si="9"/>
        <v/>
      </c>
    </row>
    <row r="610" spans="1:3" ht="40" customHeight="1" x14ac:dyDescent="0.3">
      <c r="A610" s="49"/>
      <c r="B610" s="51"/>
      <c r="C610" s="81" t="str">
        <f t="shared" si="9"/>
        <v/>
      </c>
    </row>
    <row r="611" spans="1:3" ht="40" customHeight="1" x14ac:dyDescent="0.3">
      <c r="A611" s="49"/>
      <c r="B611" s="51"/>
      <c r="C611" s="81" t="str">
        <f t="shared" si="9"/>
        <v/>
      </c>
    </row>
    <row r="612" spans="1:3" ht="40" customHeight="1" x14ac:dyDescent="0.3">
      <c r="A612" s="49"/>
      <c r="B612" s="51"/>
      <c r="C612" s="81" t="str">
        <f t="shared" si="9"/>
        <v/>
      </c>
    </row>
    <row r="613" spans="1:3" ht="40" customHeight="1" x14ac:dyDescent="0.3">
      <c r="A613" s="49"/>
      <c r="B613" s="51"/>
      <c r="C613" s="81" t="str">
        <f t="shared" si="9"/>
        <v/>
      </c>
    </row>
    <row r="614" spans="1:3" ht="40" customHeight="1" x14ac:dyDescent="0.3">
      <c r="A614" s="49"/>
      <c r="B614" s="51"/>
      <c r="C614" s="81" t="str">
        <f t="shared" si="9"/>
        <v/>
      </c>
    </row>
    <row r="615" spans="1:3" ht="40" customHeight="1" x14ac:dyDescent="0.3">
      <c r="A615" s="49"/>
      <c r="B615" s="51"/>
      <c r="C615" s="81" t="str">
        <f t="shared" si="9"/>
        <v/>
      </c>
    </row>
    <row r="616" spans="1:3" ht="40" customHeight="1" x14ac:dyDescent="0.3">
      <c r="A616" s="49"/>
      <c r="B616" s="51"/>
      <c r="C616" s="81" t="str">
        <f t="shared" si="9"/>
        <v/>
      </c>
    </row>
    <row r="617" spans="1:3" ht="40" customHeight="1" x14ac:dyDescent="0.3">
      <c r="A617" s="49"/>
      <c r="B617" s="51"/>
      <c r="C617" s="81" t="str">
        <f t="shared" si="9"/>
        <v/>
      </c>
    </row>
    <row r="618" spans="1:3" ht="40" customHeight="1" x14ac:dyDescent="0.3">
      <c r="A618" s="49"/>
      <c r="B618" s="51"/>
      <c r="C618" s="81" t="str">
        <f t="shared" si="9"/>
        <v/>
      </c>
    </row>
    <row r="619" spans="1:3" ht="40" customHeight="1" x14ac:dyDescent="0.3">
      <c r="A619" s="49"/>
      <c r="B619" s="51"/>
      <c r="C619" s="81" t="str">
        <f t="shared" si="9"/>
        <v/>
      </c>
    </row>
    <row r="620" spans="1:3" ht="40" customHeight="1" x14ac:dyDescent="0.3">
      <c r="A620" s="49"/>
      <c r="B620" s="51"/>
      <c r="C620" s="81" t="str">
        <f t="shared" si="9"/>
        <v/>
      </c>
    </row>
    <row r="621" spans="1:3" ht="40" customHeight="1" x14ac:dyDescent="0.3">
      <c r="A621" s="49"/>
      <c r="B621" s="51"/>
      <c r="C621" s="81" t="str">
        <f t="shared" si="9"/>
        <v/>
      </c>
    </row>
    <row r="622" spans="1:3" ht="40" customHeight="1" x14ac:dyDescent="0.3">
      <c r="A622" s="49"/>
      <c r="B622" s="51"/>
      <c r="C622" s="81" t="str">
        <f t="shared" si="9"/>
        <v/>
      </c>
    </row>
    <row r="623" spans="1:3" ht="40" customHeight="1" x14ac:dyDescent="0.3">
      <c r="A623" s="49"/>
      <c r="B623" s="51"/>
      <c r="C623" s="81" t="str">
        <f t="shared" si="9"/>
        <v/>
      </c>
    </row>
    <row r="624" spans="1:3" ht="40" customHeight="1" x14ac:dyDescent="0.3">
      <c r="A624" s="49"/>
      <c r="B624" s="51"/>
      <c r="C624" s="81" t="str">
        <f t="shared" si="9"/>
        <v/>
      </c>
    </row>
    <row r="625" spans="1:3" ht="40" customHeight="1" x14ac:dyDescent="0.3">
      <c r="A625" s="49"/>
      <c r="B625" s="51"/>
      <c r="C625" s="81" t="str">
        <f t="shared" si="9"/>
        <v/>
      </c>
    </row>
    <row r="626" spans="1:3" ht="40" customHeight="1" x14ac:dyDescent="0.3">
      <c r="A626" s="49"/>
      <c r="B626" s="51"/>
      <c r="C626" s="81" t="str">
        <f t="shared" si="9"/>
        <v/>
      </c>
    </row>
    <row r="627" spans="1:3" ht="40" customHeight="1" x14ac:dyDescent="0.3">
      <c r="A627" s="49"/>
      <c r="B627" s="51"/>
      <c r="C627" s="81" t="str">
        <f t="shared" si="9"/>
        <v/>
      </c>
    </row>
    <row r="628" spans="1:3" ht="40" customHeight="1" x14ac:dyDescent="0.3">
      <c r="A628" s="49"/>
      <c r="B628" s="51"/>
      <c r="C628" s="81" t="str">
        <f t="shared" si="9"/>
        <v/>
      </c>
    </row>
    <row r="629" spans="1:3" ht="40" customHeight="1" x14ac:dyDescent="0.3">
      <c r="A629" s="49"/>
      <c r="B629" s="51"/>
      <c r="C629" s="81" t="str">
        <f t="shared" si="9"/>
        <v/>
      </c>
    </row>
    <row r="630" spans="1:3" ht="40" customHeight="1" x14ac:dyDescent="0.3">
      <c r="A630" s="49"/>
      <c r="B630" s="51"/>
      <c r="C630" s="81" t="str">
        <f t="shared" si="9"/>
        <v/>
      </c>
    </row>
    <row r="631" spans="1:3" ht="40" customHeight="1" x14ac:dyDescent="0.3">
      <c r="A631" s="49"/>
      <c r="B631" s="51"/>
      <c r="C631" s="81" t="str">
        <f t="shared" si="9"/>
        <v/>
      </c>
    </row>
    <row r="632" spans="1:3" ht="40" customHeight="1" x14ac:dyDescent="0.3">
      <c r="A632" s="49"/>
      <c r="B632" s="51"/>
      <c r="C632" s="81" t="str">
        <f t="shared" si="9"/>
        <v/>
      </c>
    </row>
    <row r="633" spans="1:3" ht="40" customHeight="1" x14ac:dyDescent="0.3">
      <c r="A633" s="49"/>
      <c r="B633" s="51"/>
      <c r="C633" s="81" t="str">
        <f t="shared" si="9"/>
        <v/>
      </c>
    </row>
    <row r="634" spans="1:3" ht="40" customHeight="1" x14ac:dyDescent="0.3">
      <c r="A634" s="49"/>
      <c r="B634" s="51"/>
      <c r="C634" s="81" t="str">
        <f t="shared" si="9"/>
        <v/>
      </c>
    </row>
    <row r="635" spans="1:3" ht="40" customHeight="1" x14ac:dyDescent="0.3">
      <c r="A635" s="49"/>
      <c r="B635" s="51"/>
      <c r="C635" s="81" t="str">
        <f t="shared" si="9"/>
        <v/>
      </c>
    </row>
    <row r="636" spans="1:3" ht="40" customHeight="1" x14ac:dyDescent="0.3">
      <c r="A636" s="49"/>
      <c r="B636" s="51"/>
      <c r="C636" s="81" t="str">
        <f t="shared" si="9"/>
        <v/>
      </c>
    </row>
    <row r="637" spans="1:3" ht="40" customHeight="1" x14ac:dyDescent="0.3">
      <c r="A637" s="49"/>
      <c r="B637" s="51"/>
      <c r="C637" s="81" t="str">
        <f t="shared" si="9"/>
        <v/>
      </c>
    </row>
    <row r="638" spans="1:3" ht="40" customHeight="1" x14ac:dyDescent="0.3">
      <c r="A638" s="49"/>
      <c r="B638" s="51"/>
      <c r="C638" s="81" t="str">
        <f t="shared" si="9"/>
        <v/>
      </c>
    </row>
    <row r="639" spans="1:3" ht="40" customHeight="1" x14ac:dyDescent="0.3">
      <c r="A639" s="49"/>
      <c r="B639" s="51"/>
      <c r="C639" s="81" t="str">
        <f t="shared" si="9"/>
        <v/>
      </c>
    </row>
    <row r="640" spans="1:3" ht="40" customHeight="1" x14ac:dyDescent="0.3">
      <c r="A640" s="49"/>
      <c r="B640" s="51"/>
      <c r="C640" s="81" t="str">
        <f t="shared" si="9"/>
        <v/>
      </c>
    </row>
    <row r="641" spans="1:3" ht="40" customHeight="1" x14ac:dyDescent="0.3">
      <c r="A641" s="49"/>
      <c r="B641" s="51"/>
      <c r="C641" s="81" t="str">
        <f t="shared" si="9"/>
        <v/>
      </c>
    </row>
    <row r="642" spans="1:3" ht="40" customHeight="1" x14ac:dyDescent="0.3">
      <c r="A642" s="49"/>
      <c r="B642" s="51"/>
      <c r="C642" s="81" t="str">
        <f t="shared" si="9"/>
        <v/>
      </c>
    </row>
    <row r="643" spans="1:3" ht="40" customHeight="1" x14ac:dyDescent="0.3">
      <c r="A643" s="49"/>
      <c r="B643" s="51"/>
      <c r="C643" s="81" t="str">
        <f t="shared" ref="C643:C706" si="10">IF(A643="","",IF(B643&lt;15,0,IF(B643&gt;29,1,0.5)))</f>
        <v/>
      </c>
    </row>
    <row r="644" spans="1:3" ht="40" customHeight="1" x14ac:dyDescent="0.3">
      <c r="A644" s="49"/>
      <c r="B644" s="51"/>
      <c r="C644" s="81" t="str">
        <f t="shared" si="10"/>
        <v/>
      </c>
    </row>
    <row r="645" spans="1:3" ht="40" customHeight="1" x14ac:dyDescent="0.3">
      <c r="A645" s="49"/>
      <c r="B645" s="51"/>
      <c r="C645" s="81" t="str">
        <f t="shared" si="10"/>
        <v/>
      </c>
    </row>
    <row r="646" spans="1:3" ht="40" customHeight="1" x14ac:dyDescent="0.3">
      <c r="A646" s="49"/>
      <c r="B646" s="51"/>
      <c r="C646" s="81" t="str">
        <f t="shared" si="10"/>
        <v/>
      </c>
    </row>
    <row r="647" spans="1:3" ht="40" customHeight="1" x14ac:dyDescent="0.3">
      <c r="A647" s="49"/>
      <c r="B647" s="51"/>
      <c r="C647" s="81" t="str">
        <f t="shared" si="10"/>
        <v/>
      </c>
    </row>
    <row r="648" spans="1:3" ht="40" customHeight="1" x14ac:dyDescent="0.3">
      <c r="A648" s="49"/>
      <c r="B648" s="51"/>
      <c r="C648" s="81" t="str">
        <f t="shared" si="10"/>
        <v/>
      </c>
    </row>
    <row r="649" spans="1:3" ht="40" customHeight="1" x14ac:dyDescent="0.3">
      <c r="A649" s="49"/>
      <c r="B649" s="51"/>
      <c r="C649" s="81" t="str">
        <f t="shared" si="10"/>
        <v/>
      </c>
    </row>
    <row r="650" spans="1:3" ht="40" customHeight="1" x14ac:dyDescent="0.3">
      <c r="A650" s="49"/>
      <c r="B650" s="51"/>
      <c r="C650" s="81" t="str">
        <f t="shared" si="10"/>
        <v/>
      </c>
    </row>
    <row r="651" spans="1:3" ht="40" customHeight="1" x14ac:dyDescent="0.3">
      <c r="A651" s="49"/>
      <c r="B651" s="51"/>
      <c r="C651" s="81" t="str">
        <f t="shared" si="10"/>
        <v/>
      </c>
    </row>
    <row r="652" spans="1:3" ht="40" customHeight="1" x14ac:dyDescent="0.3">
      <c r="A652" s="49"/>
      <c r="B652" s="51"/>
      <c r="C652" s="81" t="str">
        <f t="shared" si="10"/>
        <v/>
      </c>
    </row>
    <row r="653" spans="1:3" ht="40" customHeight="1" x14ac:dyDescent="0.3">
      <c r="A653" s="49"/>
      <c r="B653" s="51"/>
      <c r="C653" s="81" t="str">
        <f t="shared" si="10"/>
        <v/>
      </c>
    </row>
    <row r="654" spans="1:3" ht="40" customHeight="1" x14ac:dyDescent="0.3">
      <c r="A654" s="49"/>
      <c r="B654" s="51"/>
      <c r="C654" s="81" t="str">
        <f t="shared" si="10"/>
        <v/>
      </c>
    </row>
    <row r="655" spans="1:3" ht="40" customHeight="1" x14ac:dyDescent="0.3">
      <c r="A655" s="49"/>
      <c r="B655" s="51"/>
      <c r="C655" s="81" t="str">
        <f t="shared" si="10"/>
        <v/>
      </c>
    </row>
    <row r="656" spans="1:3" ht="40" customHeight="1" x14ac:dyDescent="0.3">
      <c r="A656" s="49"/>
      <c r="B656" s="51"/>
      <c r="C656" s="81" t="str">
        <f t="shared" si="10"/>
        <v/>
      </c>
    </row>
    <row r="657" spans="1:3" ht="40" customHeight="1" x14ac:dyDescent="0.3">
      <c r="A657" s="49"/>
      <c r="B657" s="51"/>
      <c r="C657" s="81" t="str">
        <f t="shared" si="10"/>
        <v/>
      </c>
    </row>
    <row r="658" spans="1:3" ht="40" customHeight="1" x14ac:dyDescent="0.3">
      <c r="A658" s="49"/>
      <c r="B658" s="51"/>
      <c r="C658" s="81" t="str">
        <f t="shared" si="10"/>
        <v/>
      </c>
    </row>
    <row r="659" spans="1:3" ht="40" customHeight="1" x14ac:dyDescent="0.3">
      <c r="A659" s="49"/>
      <c r="B659" s="51"/>
      <c r="C659" s="81" t="str">
        <f t="shared" si="10"/>
        <v/>
      </c>
    </row>
    <row r="660" spans="1:3" ht="40" customHeight="1" x14ac:dyDescent="0.3">
      <c r="A660" s="49"/>
      <c r="B660" s="51"/>
      <c r="C660" s="81" t="str">
        <f t="shared" si="10"/>
        <v/>
      </c>
    </row>
    <row r="661" spans="1:3" ht="40" customHeight="1" x14ac:dyDescent="0.3">
      <c r="A661" s="49"/>
      <c r="B661" s="51"/>
      <c r="C661" s="81" t="str">
        <f t="shared" si="10"/>
        <v/>
      </c>
    </row>
    <row r="662" spans="1:3" ht="40" customHeight="1" x14ac:dyDescent="0.3">
      <c r="A662" s="49"/>
      <c r="B662" s="51"/>
      <c r="C662" s="81" t="str">
        <f t="shared" si="10"/>
        <v/>
      </c>
    </row>
    <row r="663" spans="1:3" ht="40" customHeight="1" x14ac:dyDescent="0.3">
      <c r="A663" s="49"/>
      <c r="B663" s="51"/>
      <c r="C663" s="81" t="str">
        <f t="shared" si="10"/>
        <v/>
      </c>
    </row>
    <row r="664" spans="1:3" ht="40" customHeight="1" x14ac:dyDescent="0.3">
      <c r="A664" s="49"/>
      <c r="B664" s="51"/>
      <c r="C664" s="81" t="str">
        <f t="shared" si="10"/>
        <v/>
      </c>
    </row>
    <row r="665" spans="1:3" ht="40" customHeight="1" x14ac:dyDescent="0.3">
      <c r="A665" s="49"/>
      <c r="B665" s="51"/>
      <c r="C665" s="81" t="str">
        <f t="shared" si="10"/>
        <v/>
      </c>
    </row>
    <row r="666" spans="1:3" ht="40" customHeight="1" x14ac:dyDescent="0.3">
      <c r="A666" s="49"/>
      <c r="B666" s="51"/>
      <c r="C666" s="81" t="str">
        <f t="shared" si="10"/>
        <v/>
      </c>
    </row>
    <row r="667" spans="1:3" ht="40" customHeight="1" x14ac:dyDescent="0.3">
      <c r="A667" s="49"/>
      <c r="B667" s="51"/>
      <c r="C667" s="81" t="str">
        <f t="shared" si="10"/>
        <v/>
      </c>
    </row>
    <row r="668" spans="1:3" ht="40" customHeight="1" x14ac:dyDescent="0.3">
      <c r="A668" s="49"/>
      <c r="B668" s="51"/>
      <c r="C668" s="81" t="str">
        <f t="shared" si="10"/>
        <v/>
      </c>
    </row>
    <row r="669" spans="1:3" ht="40" customHeight="1" x14ac:dyDescent="0.3">
      <c r="A669" s="49"/>
      <c r="B669" s="51"/>
      <c r="C669" s="81" t="str">
        <f t="shared" si="10"/>
        <v/>
      </c>
    </row>
    <row r="670" spans="1:3" ht="40" customHeight="1" x14ac:dyDescent="0.3">
      <c r="A670" s="49"/>
      <c r="B670" s="51"/>
      <c r="C670" s="81" t="str">
        <f t="shared" si="10"/>
        <v/>
      </c>
    </row>
    <row r="671" spans="1:3" ht="40" customHeight="1" x14ac:dyDescent="0.3">
      <c r="A671" s="49"/>
      <c r="B671" s="51"/>
      <c r="C671" s="81" t="str">
        <f t="shared" si="10"/>
        <v/>
      </c>
    </row>
    <row r="672" spans="1:3" ht="40" customHeight="1" x14ac:dyDescent="0.3">
      <c r="A672" s="49"/>
      <c r="B672" s="51"/>
      <c r="C672" s="81" t="str">
        <f t="shared" si="10"/>
        <v/>
      </c>
    </row>
    <row r="673" spans="1:3" ht="40" customHeight="1" x14ac:dyDescent="0.3">
      <c r="A673" s="49"/>
      <c r="B673" s="51"/>
      <c r="C673" s="81" t="str">
        <f t="shared" si="10"/>
        <v/>
      </c>
    </row>
    <row r="674" spans="1:3" ht="40" customHeight="1" x14ac:dyDescent="0.3">
      <c r="A674" s="49"/>
      <c r="B674" s="51"/>
      <c r="C674" s="81" t="str">
        <f t="shared" si="10"/>
        <v/>
      </c>
    </row>
    <row r="675" spans="1:3" ht="40" customHeight="1" x14ac:dyDescent="0.3">
      <c r="A675" s="49"/>
      <c r="B675" s="51"/>
      <c r="C675" s="81" t="str">
        <f t="shared" si="10"/>
        <v/>
      </c>
    </row>
    <row r="676" spans="1:3" ht="40" customHeight="1" x14ac:dyDescent="0.3">
      <c r="A676" s="49"/>
      <c r="B676" s="51"/>
      <c r="C676" s="81" t="str">
        <f t="shared" si="10"/>
        <v/>
      </c>
    </row>
    <row r="677" spans="1:3" ht="40" customHeight="1" x14ac:dyDescent="0.3">
      <c r="A677" s="49"/>
      <c r="B677" s="51"/>
      <c r="C677" s="81" t="str">
        <f t="shared" si="10"/>
        <v/>
      </c>
    </row>
    <row r="678" spans="1:3" ht="40" customHeight="1" x14ac:dyDescent="0.3">
      <c r="A678" s="49"/>
      <c r="B678" s="51"/>
      <c r="C678" s="81" t="str">
        <f t="shared" si="10"/>
        <v/>
      </c>
    </row>
    <row r="679" spans="1:3" ht="40" customHeight="1" x14ac:dyDescent="0.3">
      <c r="A679" s="49"/>
      <c r="B679" s="51"/>
      <c r="C679" s="81" t="str">
        <f t="shared" si="10"/>
        <v/>
      </c>
    </row>
    <row r="680" spans="1:3" ht="40" customHeight="1" x14ac:dyDescent="0.3">
      <c r="A680" s="49"/>
      <c r="B680" s="51"/>
      <c r="C680" s="81" t="str">
        <f t="shared" si="10"/>
        <v/>
      </c>
    </row>
    <row r="681" spans="1:3" ht="40" customHeight="1" x14ac:dyDescent="0.3">
      <c r="A681" s="49"/>
      <c r="B681" s="51"/>
      <c r="C681" s="81" t="str">
        <f t="shared" si="10"/>
        <v/>
      </c>
    </row>
    <row r="682" spans="1:3" ht="40" customHeight="1" x14ac:dyDescent="0.3">
      <c r="A682" s="49"/>
      <c r="B682" s="51"/>
      <c r="C682" s="81" t="str">
        <f t="shared" si="10"/>
        <v/>
      </c>
    </row>
    <row r="683" spans="1:3" ht="40" customHeight="1" x14ac:dyDescent="0.3">
      <c r="A683" s="49"/>
      <c r="B683" s="51"/>
      <c r="C683" s="81" t="str">
        <f t="shared" si="10"/>
        <v/>
      </c>
    </row>
    <row r="684" spans="1:3" ht="40" customHeight="1" x14ac:dyDescent="0.3">
      <c r="A684" s="49"/>
      <c r="B684" s="51"/>
      <c r="C684" s="81" t="str">
        <f t="shared" si="10"/>
        <v/>
      </c>
    </row>
    <row r="685" spans="1:3" ht="40" customHeight="1" x14ac:dyDescent="0.3">
      <c r="A685" s="49"/>
      <c r="B685" s="51"/>
      <c r="C685" s="81" t="str">
        <f t="shared" si="10"/>
        <v/>
      </c>
    </row>
    <row r="686" spans="1:3" ht="40" customHeight="1" x14ac:dyDescent="0.3">
      <c r="A686" s="49"/>
      <c r="B686" s="51"/>
      <c r="C686" s="81" t="str">
        <f t="shared" si="10"/>
        <v/>
      </c>
    </row>
    <row r="687" spans="1:3" ht="40" customHeight="1" x14ac:dyDescent="0.3">
      <c r="A687" s="49"/>
      <c r="B687" s="51"/>
      <c r="C687" s="81" t="str">
        <f t="shared" si="10"/>
        <v/>
      </c>
    </row>
    <row r="688" spans="1:3" ht="40" customHeight="1" x14ac:dyDescent="0.3">
      <c r="A688" s="49"/>
      <c r="B688" s="51"/>
      <c r="C688" s="81" t="str">
        <f t="shared" si="10"/>
        <v/>
      </c>
    </row>
    <row r="689" spans="1:3" ht="40" customHeight="1" x14ac:dyDescent="0.3">
      <c r="A689" s="49"/>
      <c r="B689" s="51"/>
      <c r="C689" s="81" t="str">
        <f t="shared" si="10"/>
        <v/>
      </c>
    </row>
    <row r="690" spans="1:3" ht="40" customHeight="1" x14ac:dyDescent="0.3">
      <c r="A690" s="49"/>
      <c r="B690" s="51"/>
      <c r="C690" s="81" t="str">
        <f t="shared" si="10"/>
        <v/>
      </c>
    </row>
    <row r="691" spans="1:3" ht="40" customHeight="1" x14ac:dyDescent="0.3">
      <c r="A691" s="49"/>
      <c r="B691" s="51"/>
      <c r="C691" s="81" t="str">
        <f t="shared" si="10"/>
        <v/>
      </c>
    </row>
    <row r="692" spans="1:3" ht="40" customHeight="1" x14ac:dyDescent="0.3">
      <c r="A692" s="49"/>
      <c r="B692" s="51"/>
      <c r="C692" s="81" t="str">
        <f t="shared" si="10"/>
        <v/>
      </c>
    </row>
    <row r="693" spans="1:3" ht="40" customHeight="1" x14ac:dyDescent="0.3">
      <c r="A693" s="49"/>
      <c r="B693" s="51"/>
      <c r="C693" s="81" t="str">
        <f t="shared" si="10"/>
        <v/>
      </c>
    </row>
    <row r="694" spans="1:3" ht="40" customHeight="1" x14ac:dyDescent="0.3">
      <c r="A694" s="49"/>
      <c r="B694" s="51"/>
      <c r="C694" s="81" t="str">
        <f t="shared" si="10"/>
        <v/>
      </c>
    </row>
    <row r="695" spans="1:3" ht="40" customHeight="1" x14ac:dyDescent="0.3">
      <c r="A695" s="49"/>
      <c r="B695" s="51"/>
      <c r="C695" s="81" t="str">
        <f t="shared" si="10"/>
        <v/>
      </c>
    </row>
    <row r="696" spans="1:3" ht="40" customHeight="1" x14ac:dyDescent="0.3">
      <c r="A696" s="49"/>
      <c r="B696" s="51"/>
      <c r="C696" s="81" t="str">
        <f t="shared" si="10"/>
        <v/>
      </c>
    </row>
    <row r="697" spans="1:3" ht="40" customHeight="1" x14ac:dyDescent="0.3">
      <c r="A697" s="49"/>
      <c r="B697" s="51"/>
      <c r="C697" s="81" t="str">
        <f t="shared" si="10"/>
        <v/>
      </c>
    </row>
    <row r="698" spans="1:3" ht="40" customHeight="1" x14ac:dyDescent="0.3">
      <c r="A698" s="49"/>
      <c r="B698" s="51"/>
      <c r="C698" s="81" t="str">
        <f t="shared" si="10"/>
        <v/>
      </c>
    </row>
    <row r="699" spans="1:3" ht="40" customHeight="1" x14ac:dyDescent="0.3">
      <c r="A699" s="49"/>
      <c r="B699" s="51"/>
      <c r="C699" s="81" t="str">
        <f t="shared" si="10"/>
        <v/>
      </c>
    </row>
    <row r="700" spans="1:3" ht="40" customHeight="1" x14ac:dyDescent="0.3">
      <c r="A700" s="49"/>
      <c r="B700" s="51"/>
      <c r="C700" s="81" t="str">
        <f t="shared" si="10"/>
        <v/>
      </c>
    </row>
    <row r="701" spans="1:3" ht="40" customHeight="1" x14ac:dyDescent="0.3">
      <c r="A701" s="49"/>
      <c r="B701" s="51"/>
      <c r="C701" s="81" t="str">
        <f t="shared" si="10"/>
        <v/>
      </c>
    </row>
    <row r="702" spans="1:3" ht="40" customHeight="1" x14ac:dyDescent="0.3">
      <c r="A702" s="49"/>
      <c r="B702" s="51"/>
      <c r="C702" s="81" t="str">
        <f t="shared" si="10"/>
        <v/>
      </c>
    </row>
    <row r="703" spans="1:3" ht="40" customHeight="1" x14ac:dyDescent="0.3">
      <c r="A703" s="49"/>
      <c r="B703" s="51"/>
      <c r="C703" s="81" t="str">
        <f t="shared" si="10"/>
        <v/>
      </c>
    </row>
    <row r="704" spans="1:3" ht="40" customHeight="1" x14ac:dyDescent="0.3">
      <c r="A704" s="49"/>
      <c r="B704" s="51"/>
      <c r="C704" s="81" t="str">
        <f t="shared" si="10"/>
        <v/>
      </c>
    </row>
    <row r="705" spans="1:3" ht="40" customHeight="1" x14ac:dyDescent="0.3">
      <c r="A705" s="49"/>
      <c r="B705" s="51"/>
      <c r="C705" s="81" t="str">
        <f t="shared" si="10"/>
        <v/>
      </c>
    </row>
    <row r="706" spans="1:3" ht="40" customHeight="1" x14ac:dyDescent="0.3">
      <c r="A706" s="49"/>
      <c r="B706" s="51"/>
      <c r="C706" s="81" t="str">
        <f t="shared" si="10"/>
        <v/>
      </c>
    </row>
    <row r="707" spans="1:3" ht="40" customHeight="1" x14ac:dyDescent="0.3">
      <c r="A707" s="49"/>
      <c r="B707" s="51"/>
      <c r="C707" s="81" t="str">
        <f t="shared" ref="C707:C770" si="11">IF(A707="","",IF(B707&lt;15,0,IF(B707&gt;29,1,0.5)))</f>
        <v/>
      </c>
    </row>
    <row r="708" spans="1:3" ht="40" customHeight="1" x14ac:dyDescent="0.3">
      <c r="A708" s="49"/>
      <c r="B708" s="51"/>
      <c r="C708" s="81" t="str">
        <f t="shared" si="11"/>
        <v/>
      </c>
    </row>
    <row r="709" spans="1:3" ht="40" customHeight="1" x14ac:dyDescent="0.3">
      <c r="A709" s="49"/>
      <c r="B709" s="51"/>
      <c r="C709" s="81" t="str">
        <f t="shared" si="11"/>
        <v/>
      </c>
    </row>
    <row r="710" spans="1:3" ht="40" customHeight="1" x14ac:dyDescent="0.3">
      <c r="A710" s="49"/>
      <c r="B710" s="51"/>
      <c r="C710" s="81" t="str">
        <f t="shared" si="11"/>
        <v/>
      </c>
    </row>
    <row r="711" spans="1:3" ht="40" customHeight="1" x14ac:dyDescent="0.3">
      <c r="A711" s="49"/>
      <c r="B711" s="51"/>
      <c r="C711" s="81" t="str">
        <f t="shared" si="11"/>
        <v/>
      </c>
    </row>
    <row r="712" spans="1:3" ht="40" customHeight="1" x14ac:dyDescent="0.3">
      <c r="A712" s="49"/>
      <c r="B712" s="51"/>
      <c r="C712" s="81" t="str">
        <f t="shared" si="11"/>
        <v/>
      </c>
    </row>
    <row r="713" spans="1:3" ht="40" customHeight="1" x14ac:dyDescent="0.3">
      <c r="A713" s="49"/>
      <c r="B713" s="51"/>
      <c r="C713" s="81" t="str">
        <f t="shared" si="11"/>
        <v/>
      </c>
    </row>
    <row r="714" spans="1:3" ht="40" customHeight="1" x14ac:dyDescent="0.3">
      <c r="A714" s="49"/>
      <c r="B714" s="51"/>
      <c r="C714" s="81" t="str">
        <f t="shared" si="11"/>
        <v/>
      </c>
    </row>
    <row r="715" spans="1:3" ht="40" customHeight="1" x14ac:dyDescent="0.3">
      <c r="A715" s="49"/>
      <c r="B715" s="51"/>
      <c r="C715" s="81" t="str">
        <f t="shared" si="11"/>
        <v/>
      </c>
    </row>
    <row r="716" spans="1:3" ht="40" customHeight="1" x14ac:dyDescent="0.3">
      <c r="A716" s="49"/>
      <c r="B716" s="51"/>
      <c r="C716" s="81" t="str">
        <f t="shared" si="11"/>
        <v/>
      </c>
    </row>
    <row r="717" spans="1:3" ht="40" customHeight="1" x14ac:dyDescent="0.3">
      <c r="A717" s="49"/>
      <c r="B717" s="51"/>
      <c r="C717" s="81" t="str">
        <f t="shared" si="11"/>
        <v/>
      </c>
    </row>
    <row r="718" spans="1:3" ht="40" customHeight="1" x14ac:dyDescent="0.3">
      <c r="A718" s="49"/>
      <c r="B718" s="51"/>
      <c r="C718" s="81" t="str">
        <f t="shared" si="11"/>
        <v/>
      </c>
    </row>
    <row r="719" spans="1:3" ht="40" customHeight="1" x14ac:dyDescent="0.3">
      <c r="A719" s="49"/>
      <c r="B719" s="51"/>
      <c r="C719" s="81" t="str">
        <f t="shared" si="11"/>
        <v/>
      </c>
    </row>
    <row r="720" spans="1:3" ht="40" customHeight="1" x14ac:dyDescent="0.3">
      <c r="A720" s="49"/>
      <c r="B720" s="51"/>
      <c r="C720" s="81" t="str">
        <f t="shared" si="11"/>
        <v/>
      </c>
    </row>
    <row r="721" spans="1:3" ht="40" customHeight="1" x14ac:dyDescent="0.3">
      <c r="A721" s="49"/>
      <c r="B721" s="51"/>
      <c r="C721" s="81" t="str">
        <f t="shared" si="11"/>
        <v/>
      </c>
    </row>
    <row r="722" spans="1:3" ht="40" customHeight="1" x14ac:dyDescent="0.3">
      <c r="A722" s="49"/>
      <c r="B722" s="51"/>
      <c r="C722" s="81" t="str">
        <f t="shared" si="11"/>
        <v/>
      </c>
    </row>
    <row r="723" spans="1:3" ht="40" customHeight="1" x14ac:dyDescent="0.3">
      <c r="A723" s="49"/>
      <c r="B723" s="51"/>
      <c r="C723" s="81" t="str">
        <f t="shared" si="11"/>
        <v/>
      </c>
    </row>
    <row r="724" spans="1:3" ht="40" customHeight="1" x14ac:dyDescent="0.3">
      <c r="A724" s="49"/>
      <c r="B724" s="51"/>
      <c r="C724" s="81" t="str">
        <f t="shared" si="11"/>
        <v/>
      </c>
    </row>
    <row r="725" spans="1:3" ht="40" customHeight="1" x14ac:dyDescent="0.3">
      <c r="A725" s="49"/>
      <c r="B725" s="51"/>
      <c r="C725" s="81" t="str">
        <f t="shared" si="11"/>
        <v/>
      </c>
    </row>
    <row r="726" spans="1:3" ht="40" customHeight="1" x14ac:dyDescent="0.3">
      <c r="A726" s="49"/>
      <c r="B726" s="51"/>
      <c r="C726" s="81" t="str">
        <f t="shared" si="11"/>
        <v/>
      </c>
    </row>
    <row r="727" spans="1:3" ht="40" customHeight="1" x14ac:dyDescent="0.3">
      <c r="A727" s="49"/>
      <c r="B727" s="51"/>
      <c r="C727" s="81" t="str">
        <f t="shared" si="11"/>
        <v/>
      </c>
    </row>
    <row r="728" spans="1:3" ht="40" customHeight="1" x14ac:dyDescent="0.3">
      <c r="A728" s="49"/>
      <c r="B728" s="51"/>
      <c r="C728" s="81" t="str">
        <f t="shared" si="11"/>
        <v/>
      </c>
    </row>
    <row r="729" spans="1:3" ht="40" customHeight="1" x14ac:dyDescent="0.3">
      <c r="A729" s="49"/>
      <c r="B729" s="51"/>
      <c r="C729" s="81" t="str">
        <f t="shared" si="11"/>
        <v/>
      </c>
    </row>
    <row r="730" spans="1:3" ht="40" customHeight="1" x14ac:dyDescent="0.3">
      <c r="A730" s="49"/>
      <c r="B730" s="51"/>
      <c r="C730" s="81" t="str">
        <f t="shared" si="11"/>
        <v/>
      </c>
    </row>
    <row r="731" spans="1:3" ht="40" customHeight="1" x14ac:dyDescent="0.3">
      <c r="A731" s="49"/>
      <c r="B731" s="51"/>
      <c r="C731" s="81" t="str">
        <f t="shared" si="11"/>
        <v/>
      </c>
    </row>
    <row r="732" spans="1:3" ht="40" customHeight="1" x14ac:dyDescent="0.3">
      <c r="A732" s="49"/>
      <c r="B732" s="51"/>
      <c r="C732" s="81" t="str">
        <f t="shared" si="11"/>
        <v/>
      </c>
    </row>
    <row r="733" spans="1:3" ht="40" customHeight="1" x14ac:dyDescent="0.3">
      <c r="A733" s="49"/>
      <c r="B733" s="51"/>
      <c r="C733" s="81" t="str">
        <f t="shared" si="11"/>
        <v/>
      </c>
    </row>
    <row r="734" spans="1:3" ht="40" customHeight="1" x14ac:dyDescent="0.3">
      <c r="A734" s="49"/>
      <c r="B734" s="51"/>
      <c r="C734" s="81" t="str">
        <f t="shared" si="11"/>
        <v/>
      </c>
    </row>
    <row r="735" spans="1:3" ht="40" customHeight="1" x14ac:dyDescent="0.3">
      <c r="A735" s="49"/>
      <c r="B735" s="51"/>
      <c r="C735" s="81" t="str">
        <f t="shared" si="11"/>
        <v/>
      </c>
    </row>
    <row r="736" spans="1:3" ht="40" customHeight="1" x14ac:dyDescent="0.3">
      <c r="A736" s="49"/>
      <c r="B736" s="51"/>
      <c r="C736" s="81" t="str">
        <f t="shared" si="11"/>
        <v/>
      </c>
    </row>
    <row r="737" spans="1:3" ht="40" customHeight="1" x14ac:dyDescent="0.3">
      <c r="A737" s="49"/>
      <c r="B737" s="51"/>
      <c r="C737" s="81" t="str">
        <f t="shared" si="11"/>
        <v/>
      </c>
    </row>
    <row r="738" spans="1:3" ht="40" customHeight="1" x14ac:dyDescent="0.3">
      <c r="A738" s="49"/>
      <c r="B738" s="51"/>
      <c r="C738" s="81" t="str">
        <f t="shared" si="11"/>
        <v/>
      </c>
    </row>
    <row r="739" spans="1:3" ht="40" customHeight="1" x14ac:dyDescent="0.3">
      <c r="A739" s="49"/>
      <c r="B739" s="51"/>
      <c r="C739" s="81" t="str">
        <f t="shared" si="11"/>
        <v/>
      </c>
    </row>
    <row r="740" spans="1:3" ht="40" customHeight="1" x14ac:dyDescent="0.3">
      <c r="A740" s="49"/>
      <c r="B740" s="51"/>
      <c r="C740" s="81" t="str">
        <f t="shared" si="11"/>
        <v/>
      </c>
    </row>
    <row r="741" spans="1:3" ht="40" customHeight="1" x14ac:dyDescent="0.3">
      <c r="A741" s="49"/>
      <c r="B741" s="51"/>
      <c r="C741" s="81" t="str">
        <f t="shared" si="11"/>
        <v/>
      </c>
    </row>
    <row r="742" spans="1:3" ht="40" customHeight="1" x14ac:dyDescent="0.3">
      <c r="A742" s="49"/>
      <c r="B742" s="51"/>
      <c r="C742" s="81" t="str">
        <f t="shared" si="11"/>
        <v/>
      </c>
    </row>
    <row r="743" spans="1:3" ht="40" customHeight="1" x14ac:dyDescent="0.3">
      <c r="A743" s="49"/>
      <c r="B743" s="51"/>
      <c r="C743" s="81" t="str">
        <f t="shared" si="11"/>
        <v/>
      </c>
    </row>
    <row r="744" spans="1:3" ht="40" customHeight="1" x14ac:dyDescent="0.3">
      <c r="A744" s="49"/>
      <c r="B744" s="51"/>
      <c r="C744" s="81" t="str">
        <f t="shared" si="11"/>
        <v/>
      </c>
    </row>
    <row r="745" spans="1:3" ht="40" customHeight="1" x14ac:dyDescent="0.3">
      <c r="A745" s="49"/>
      <c r="B745" s="51"/>
      <c r="C745" s="81" t="str">
        <f t="shared" si="11"/>
        <v/>
      </c>
    </row>
    <row r="746" spans="1:3" ht="40" customHeight="1" x14ac:dyDescent="0.3">
      <c r="A746" s="49"/>
      <c r="B746" s="51"/>
      <c r="C746" s="81" t="str">
        <f t="shared" si="11"/>
        <v/>
      </c>
    </row>
    <row r="747" spans="1:3" ht="40" customHeight="1" x14ac:dyDescent="0.3">
      <c r="A747" s="49"/>
      <c r="B747" s="51"/>
      <c r="C747" s="81" t="str">
        <f t="shared" si="11"/>
        <v/>
      </c>
    </row>
    <row r="748" spans="1:3" ht="40" customHeight="1" x14ac:dyDescent="0.3">
      <c r="A748" s="49"/>
      <c r="B748" s="51"/>
      <c r="C748" s="81" t="str">
        <f t="shared" si="11"/>
        <v/>
      </c>
    </row>
    <row r="749" spans="1:3" ht="40" customHeight="1" x14ac:dyDescent="0.3">
      <c r="A749" s="49"/>
      <c r="B749" s="51"/>
      <c r="C749" s="81" t="str">
        <f t="shared" si="11"/>
        <v/>
      </c>
    </row>
    <row r="750" spans="1:3" ht="40" customHeight="1" x14ac:dyDescent="0.3">
      <c r="A750" s="49"/>
      <c r="B750" s="51"/>
      <c r="C750" s="81" t="str">
        <f t="shared" si="11"/>
        <v/>
      </c>
    </row>
    <row r="751" spans="1:3" ht="40" customHeight="1" x14ac:dyDescent="0.3">
      <c r="A751" s="49"/>
      <c r="B751" s="51"/>
      <c r="C751" s="81" t="str">
        <f t="shared" si="11"/>
        <v/>
      </c>
    </row>
    <row r="752" spans="1:3" ht="40" customHeight="1" x14ac:dyDescent="0.3">
      <c r="A752" s="49"/>
      <c r="B752" s="51"/>
      <c r="C752" s="81" t="str">
        <f t="shared" si="11"/>
        <v/>
      </c>
    </row>
    <row r="753" spans="1:3" ht="40" customHeight="1" x14ac:dyDescent="0.3">
      <c r="A753" s="49"/>
      <c r="B753" s="51"/>
      <c r="C753" s="81" t="str">
        <f t="shared" si="11"/>
        <v/>
      </c>
    </row>
    <row r="754" spans="1:3" ht="40" customHeight="1" x14ac:dyDescent="0.3">
      <c r="A754" s="49"/>
      <c r="B754" s="51"/>
      <c r="C754" s="81" t="str">
        <f t="shared" si="11"/>
        <v/>
      </c>
    </row>
    <row r="755" spans="1:3" ht="40" customHeight="1" x14ac:dyDescent="0.3">
      <c r="A755" s="49"/>
      <c r="B755" s="51"/>
      <c r="C755" s="81" t="str">
        <f t="shared" si="11"/>
        <v/>
      </c>
    </row>
    <row r="756" spans="1:3" ht="40" customHeight="1" x14ac:dyDescent="0.3">
      <c r="A756" s="49"/>
      <c r="B756" s="51"/>
      <c r="C756" s="81" t="str">
        <f t="shared" si="11"/>
        <v/>
      </c>
    </row>
    <row r="757" spans="1:3" ht="40" customHeight="1" x14ac:dyDescent="0.3">
      <c r="A757" s="49"/>
      <c r="B757" s="51"/>
      <c r="C757" s="81" t="str">
        <f t="shared" si="11"/>
        <v/>
      </c>
    </row>
    <row r="758" spans="1:3" ht="40" customHeight="1" x14ac:dyDescent="0.3">
      <c r="A758" s="49"/>
      <c r="B758" s="51"/>
      <c r="C758" s="81" t="str">
        <f t="shared" si="11"/>
        <v/>
      </c>
    </row>
    <row r="759" spans="1:3" ht="40" customHeight="1" x14ac:dyDescent="0.3">
      <c r="A759" s="49"/>
      <c r="B759" s="51"/>
      <c r="C759" s="81" t="str">
        <f t="shared" si="11"/>
        <v/>
      </c>
    </row>
    <row r="760" spans="1:3" ht="40" customHeight="1" x14ac:dyDescent="0.3">
      <c r="A760" s="49"/>
      <c r="B760" s="51"/>
      <c r="C760" s="81" t="str">
        <f t="shared" si="11"/>
        <v/>
      </c>
    </row>
    <row r="761" spans="1:3" ht="40" customHeight="1" x14ac:dyDescent="0.3">
      <c r="A761" s="49"/>
      <c r="B761" s="51"/>
      <c r="C761" s="81" t="str">
        <f t="shared" si="11"/>
        <v/>
      </c>
    </row>
    <row r="762" spans="1:3" ht="40" customHeight="1" x14ac:dyDescent="0.3">
      <c r="A762" s="49"/>
      <c r="B762" s="51"/>
      <c r="C762" s="81" t="str">
        <f t="shared" si="11"/>
        <v/>
      </c>
    </row>
    <row r="763" spans="1:3" ht="40" customHeight="1" x14ac:dyDescent="0.3">
      <c r="A763" s="49"/>
      <c r="B763" s="51"/>
      <c r="C763" s="81" t="str">
        <f t="shared" si="11"/>
        <v/>
      </c>
    </row>
    <row r="764" spans="1:3" ht="40" customHeight="1" x14ac:dyDescent="0.3">
      <c r="A764" s="49"/>
      <c r="B764" s="51"/>
      <c r="C764" s="81" t="str">
        <f t="shared" si="11"/>
        <v/>
      </c>
    </row>
    <row r="765" spans="1:3" ht="40" customHeight="1" x14ac:dyDescent="0.3">
      <c r="A765" s="49"/>
      <c r="B765" s="51"/>
      <c r="C765" s="81" t="str">
        <f t="shared" si="11"/>
        <v/>
      </c>
    </row>
    <row r="766" spans="1:3" ht="40" customHeight="1" x14ac:dyDescent="0.3">
      <c r="A766" s="49"/>
      <c r="B766" s="51"/>
      <c r="C766" s="81" t="str">
        <f t="shared" si="11"/>
        <v/>
      </c>
    </row>
    <row r="767" spans="1:3" ht="40" customHeight="1" x14ac:dyDescent="0.3">
      <c r="A767" s="49"/>
      <c r="B767" s="51"/>
      <c r="C767" s="81" t="str">
        <f t="shared" si="11"/>
        <v/>
      </c>
    </row>
    <row r="768" spans="1:3" ht="40" customHeight="1" x14ac:dyDescent="0.3">
      <c r="A768" s="49"/>
      <c r="B768" s="51"/>
      <c r="C768" s="81" t="str">
        <f t="shared" si="11"/>
        <v/>
      </c>
    </row>
    <row r="769" spans="1:3" ht="40" customHeight="1" x14ac:dyDescent="0.3">
      <c r="A769" s="49"/>
      <c r="B769" s="51"/>
      <c r="C769" s="81" t="str">
        <f t="shared" si="11"/>
        <v/>
      </c>
    </row>
    <row r="770" spans="1:3" ht="40" customHeight="1" x14ac:dyDescent="0.3">
      <c r="A770" s="49"/>
      <c r="B770" s="51"/>
      <c r="C770" s="81" t="str">
        <f t="shared" si="11"/>
        <v/>
      </c>
    </row>
    <row r="771" spans="1:3" ht="40" customHeight="1" x14ac:dyDescent="0.3">
      <c r="A771" s="49"/>
      <c r="B771" s="51"/>
      <c r="C771" s="81" t="str">
        <f t="shared" ref="C771:C834" si="12">IF(A771="","",IF(B771&lt;15,0,IF(B771&gt;29,1,0.5)))</f>
        <v/>
      </c>
    </row>
    <row r="772" spans="1:3" ht="40" customHeight="1" x14ac:dyDescent="0.3">
      <c r="A772" s="49"/>
      <c r="B772" s="51"/>
      <c r="C772" s="81" t="str">
        <f t="shared" si="12"/>
        <v/>
      </c>
    </row>
    <row r="773" spans="1:3" ht="40" customHeight="1" x14ac:dyDescent="0.3">
      <c r="A773" s="49"/>
      <c r="B773" s="51"/>
      <c r="C773" s="81" t="str">
        <f t="shared" si="12"/>
        <v/>
      </c>
    </row>
    <row r="774" spans="1:3" ht="40" customHeight="1" x14ac:dyDescent="0.3">
      <c r="A774" s="49"/>
      <c r="B774" s="51"/>
      <c r="C774" s="81" t="str">
        <f t="shared" si="12"/>
        <v/>
      </c>
    </row>
    <row r="775" spans="1:3" ht="40" customHeight="1" x14ac:dyDescent="0.3">
      <c r="A775" s="49"/>
      <c r="B775" s="51"/>
      <c r="C775" s="81" t="str">
        <f t="shared" si="12"/>
        <v/>
      </c>
    </row>
    <row r="776" spans="1:3" ht="40" customHeight="1" x14ac:dyDescent="0.3">
      <c r="A776" s="49"/>
      <c r="B776" s="51"/>
      <c r="C776" s="81" t="str">
        <f t="shared" si="12"/>
        <v/>
      </c>
    </row>
    <row r="777" spans="1:3" ht="40" customHeight="1" x14ac:dyDescent="0.3">
      <c r="A777" s="49"/>
      <c r="B777" s="51"/>
      <c r="C777" s="81" t="str">
        <f t="shared" si="12"/>
        <v/>
      </c>
    </row>
    <row r="778" spans="1:3" ht="40" customHeight="1" x14ac:dyDescent="0.3">
      <c r="A778" s="49"/>
      <c r="B778" s="51"/>
      <c r="C778" s="81" t="str">
        <f t="shared" si="12"/>
        <v/>
      </c>
    </row>
    <row r="779" spans="1:3" ht="40" customHeight="1" x14ac:dyDescent="0.3">
      <c r="A779" s="49"/>
      <c r="B779" s="51"/>
      <c r="C779" s="81" t="str">
        <f t="shared" si="12"/>
        <v/>
      </c>
    </row>
    <row r="780" spans="1:3" ht="40" customHeight="1" x14ac:dyDescent="0.3">
      <c r="A780" s="49"/>
      <c r="B780" s="51"/>
      <c r="C780" s="81" t="str">
        <f t="shared" si="12"/>
        <v/>
      </c>
    </row>
    <row r="781" spans="1:3" ht="40" customHeight="1" x14ac:dyDescent="0.3">
      <c r="A781" s="49"/>
      <c r="B781" s="51"/>
      <c r="C781" s="81" t="str">
        <f t="shared" si="12"/>
        <v/>
      </c>
    </row>
    <row r="782" spans="1:3" ht="40" customHeight="1" x14ac:dyDescent="0.3">
      <c r="A782" s="49"/>
      <c r="B782" s="51"/>
      <c r="C782" s="81" t="str">
        <f t="shared" si="12"/>
        <v/>
      </c>
    </row>
    <row r="783" spans="1:3" ht="40" customHeight="1" x14ac:dyDescent="0.3">
      <c r="A783" s="49"/>
      <c r="B783" s="51"/>
      <c r="C783" s="81" t="str">
        <f t="shared" si="12"/>
        <v/>
      </c>
    </row>
    <row r="784" spans="1:3" ht="40" customHeight="1" x14ac:dyDescent="0.3">
      <c r="A784" s="49"/>
      <c r="B784" s="51"/>
      <c r="C784" s="81" t="str">
        <f t="shared" si="12"/>
        <v/>
      </c>
    </row>
    <row r="785" spans="1:3" ht="40" customHeight="1" x14ac:dyDescent="0.3">
      <c r="A785" s="49"/>
      <c r="B785" s="51"/>
      <c r="C785" s="81" t="str">
        <f t="shared" si="12"/>
        <v/>
      </c>
    </row>
    <row r="786" spans="1:3" ht="40" customHeight="1" x14ac:dyDescent="0.3">
      <c r="A786" s="49"/>
      <c r="B786" s="51"/>
      <c r="C786" s="81" t="str">
        <f t="shared" si="12"/>
        <v/>
      </c>
    </row>
    <row r="787" spans="1:3" ht="40" customHeight="1" x14ac:dyDescent="0.3">
      <c r="A787" s="49"/>
      <c r="B787" s="51"/>
      <c r="C787" s="81" t="str">
        <f t="shared" si="12"/>
        <v/>
      </c>
    </row>
    <row r="788" spans="1:3" ht="40" customHeight="1" x14ac:dyDescent="0.3">
      <c r="A788" s="49"/>
      <c r="B788" s="51"/>
      <c r="C788" s="81" t="str">
        <f t="shared" si="12"/>
        <v/>
      </c>
    </row>
    <row r="789" spans="1:3" ht="40" customHeight="1" x14ac:dyDescent="0.3">
      <c r="A789" s="49"/>
      <c r="B789" s="51"/>
      <c r="C789" s="81" t="str">
        <f t="shared" si="12"/>
        <v/>
      </c>
    </row>
    <row r="790" spans="1:3" ht="40" customHeight="1" x14ac:dyDescent="0.3">
      <c r="A790" s="49"/>
      <c r="B790" s="51"/>
      <c r="C790" s="81" t="str">
        <f t="shared" si="12"/>
        <v/>
      </c>
    </row>
    <row r="791" spans="1:3" ht="40" customHeight="1" x14ac:dyDescent="0.3">
      <c r="A791" s="49"/>
      <c r="B791" s="51"/>
      <c r="C791" s="81" t="str">
        <f t="shared" si="12"/>
        <v/>
      </c>
    </row>
    <row r="792" spans="1:3" ht="40" customHeight="1" x14ac:dyDescent="0.3">
      <c r="A792" s="49"/>
      <c r="B792" s="51"/>
      <c r="C792" s="81" t="str">
        <f t="shared" si="12"/>
        <v/>
      </c>
    </row>
    <row r="793" spans="1:3" ht="40" customHeight="1" x14ac:dyDescent="0.3">
      <c r="A793" s="49"/>
      <c r="B793" s="51"/>
      <c r="C793" s="81" t="str">
        <f t="shared" si="12"/>
        <v/>
      </c>
    </row>
    <row r="794" spans="1:3" ht="40" customHeight="1" x14ac:dyDescent="0.3">
      <c r="A794" s="49"/>
      <c r="B794" s="51"/>
      <c r="C794" s="81" t="str">
        <f t="shared" si="12"/>
        <v/>
      </c>
    </row>
    <row r="795" spans="1:3" ht="40" customHeight="1" x14ac:dyDescent="0.3">
      <c r="A795" s="49"/>
      <c r="B795" s="51"/>
      <c r="C795" s="81" t="str">
        <f t="shared" si="12"/>
        <v/>
      </c>
    </row>
    <row r="796" spans="1:3" ht="40" customHeight="1" x14ac:dyDescent="0.3">
      <c r="A796" s="49"/>
      <c r="B796" s="51"/>
      <c r="C796" s="81" t="str">
        <f t="shared" si="12"/>
        <v/>
      </c>
    </row>
    <row r="797" spans="1:3" ht="40" customHeight="1" x14ac:dyDescent="0.3">
      <c r="A797" s="49"/>
      <c r="B797" s="51"/>
      <c r="C797" s="81" t="str">
        <f t="shared" si="12"/>
        <v/>
      </c>
    </row>
    <row r="798" spans="1:3" ht="40" customHeight="1" x14ac:dyDescent="0.3">
      <c r="A798" s="49"/>
      <c r="B798" s="51"/>
      <c r="C798" s="81" t="str">
        <f t="shared" si="12"/>
        <v/>
      </c>
    </row>
    <row r="799" spans="1:3" ht="40" customHeight="1" x14ac:dyDescent="0.3">
      <c r="A799" s="49"/>
      <c r="B799" s="51"/>
      <c r="C799" s="81" t="str">
        <f t="shared" si="12"/>
        <v/>
      </c>
    </row>
    <row r="800" spans="1:3" ht="40" customHeight="1" x14ac:dyDescent="0.3">
      <c r="A800" s="49"/>
      <c r="B800" s="51"/>
      <c r="C800" s="81" t="str">
        <f t="shared" si="12"/>
        <v/>
      </c>
    </row>
    <row r="801" spans="1:3" ht="40" customHeight="1" x14ac:dyDescent="0.3">
      <c r="A801" s="49"/>
      <c r="B801" s="51"/>
      <c r="C801" s="81" t="str">
        <f t="shared" si="12"/>
        <v/>
      </c>
    </row>
    <row r="802" spans="1:3" ht="40" customHeight="1" x14ac:dyDescent="0.3">
      <c r="A802" s="49"/>
      <c r="B802" s="51"/>
      <c r="C802" s="81" t="str">
        <f t="shared" si="12"/>
        <v/>
      </c>
    </row>
    <row r="803" spans="1:3" ht="40" customHeight="1" x14ac:dyDescent="0.3">
      <c r="A803" s="49"/>
      <c r="B803" s="51"/>
      <c r="C803" s="81" t="str">
        <f t="shared" si="12"/>
        <v/>
      </c>
    </row>
    <row r="804" spans="1:3" ht="40" customHeight="1" x14ac:dyDescent="0.3">
      <c r="A804" s="49"/>
      <c r="B804" s="51"/>
      <c r="C804" s="81" t="str">
        <f t="shared" si="12"/>
        <v/>
      </c>
    </row>
    <row r="805" spans="1:3" ht="40" customHeight="1" x14ac:dyDescent="0.3">
      <c r="A805" s="49"/>
      <c r="B805" s="51"/>
      <c r="C805" s="81" t="str">
        <f t="shared" si="12"/>
        <v/>
      </c>
    </row>
    <row r="806" spans="1:3" ht="40" customHeight="1" x14ac:dyDescent="0.3">
      <c r="A806" s="49"/>
      <c r="B806" s="51"/>
      <c r="C806" s="81" t="str">
        <f t="shared" si="12"/>
        <v/>
      </c>
    </row>
    <row r="807" spans="1:3" ht="40" customHeight="1" x14ac:dyDescent="0.3">
      <c r="A807" s="49"/>
      <c r="B807" s="51"/>
      <c r="C807" s="81" t="str">
        <f t="shared" si="12"/>
        <v/>
      </c>
    </row>
    <row r="808" spans="1:3" ht="40" customHeight="1" x14ac:dyDescent="0.3">
      <c r="A808" s="49"/>
      <c r="B808" s="51"/>
      <c r="C808" s="81" t="str">
        <f t="shared" si="12"/>
        <v/>
      </c>
    </row>
    <row r="809" spans="1:3" ht="40" customHeight="1" x14ac:dyDescent="0.3">
      <c r="A809" s="49"/>
      <c r="B809" s="51"/>
      <c r="C809" s="81" t="str">
        <f t="shared" si="12"/>
        <v/>
      </c>
    </row>
    <row r="810" spans="1:3" ht="40" customHeight="1" x14ac:dyDescent="0.3">
      <c r="A810" s="49"/>
      <c r="B810" s="51"/>
      <c r="C810" s="81" t="str">
        <f t="shared" si="12"/>
        <v/>
      </c>
    </row>
    <row r="811" spans="1:3" ht="40" customHeight="1" x14ac:dyDescent="0.3">
      <c r="A811" s="49"/>
      <c r="B811" s="51"/>
      <c r="C811" s="81" t="str">
        <f t="shared" si="12"/>
        <v/>
      </c>
    </row>
    <row r="812" spans="1:3" ht="40" customHeight="1" x14ac:dyDescent="0.3">
      <c r="A812" s="49"/>
      <c r="B812" s="51"/>
      <c r="C812" s="81" t="str">
        <f t="shared" si="12"/>
        <v/>
      </c>
    </row>
    <row r="813" spans="1:3" ht="40" customHeight="1" x14ac:dyDescent="0.3">
      <c r="A813" s="49"/>
      <c r="B813" s="51"/>
      <c r="C813" s="81" t="str">
        <f t="shared" si="12"/>
        <v/>
      </c>
    </row>
    <row r="814" spans="1:3" ht="40" customHeight="1" x14ac:dyDescent="0.3">
      <c r="A814" s="49"/>
      <c r="B814" s="51"/>
      <c r="C814" s="81" t="str">
        <f t="shared" si="12"/>
        <v/>
      </c>
    </row>
    <row r="815" spans="1:3" ht="40" customHeight="1" x14ac:dyDescent="0.3">
      <c r="A815" s="49"/>
      <c r="B815" s="51"/>
      <c r="C815" s="81" t="str">
        <f t="shared" si="12"/>
        <v/>
      </c>
    </row>
    <row r="816" spans="1:3" ht="40" customHeight="1" x14ac:dyDescent="0.3">
      <c r="A816" s="49"/>
      <c r="B816" s="51"/>
      <c r="C816" s="81" t="str">
        <f t="shared" si="12"/>
        <v/>
      </c>
    </row>
    <row r="817" spans="1:3" ht="40" customHeight="1" x14ac:dyDescent="0.3">
      <c r="A817" s="49"/>
      <c r="B817" s="51"/>
      <c r="C817" s="81" t="str">
        <f t="shared" si="12"/>
        <v/>
      </c>
    </row>
    <row r="818" spans="1:3" ht="40" customHeight="1" x14ac:dyDescent="0.3">
      <c r="A818" s="49"/>
      <c r="B818" s="51"/>
      <c r="C818" s="81" t="str">
        <f t="shared" si="12"/>
        <v/>
      </c>
    </row>
    <row r="819" spans="1:3" ht="40" customHeight="1" x14ac:dyDescent="0.3">
      <c r="A819" s="49"/>
      <c r="B819" s="51"/>
      <c r="C819" s="81" t="str">
        <f t="shared" si="12"/>
        <v/>
      </c>
    </row>
    <row r="820" spans="1:3" ht="40" customHeight="1" x14ac:dyDescent="0.3">
      <c r="A820" s="49"/>
      <c r="B820" s="51"/>
      <c r="C820" s="81" t="str">
        <f t="shared" si="12"/>
        <v/>
      </c>
    </row>
    <row r="821" spans="1:3" ht="40" customHeight="1" x14ac:dyDescent="0.3">
      <c r="A821" s="49"/>
      <c r="B821" s="51"/>
      <c r="C821" s="81" t="str">
        <f t="shared" si="12"/>
        <v/>
      </c>
    </row>
    <row r="822" spans="1:3" ht="40" customHeight="1" x14ac:dyDescent="0.3">
      <c r="A822" s="49"/>
      <c r="B822" s="51"/>
      <c r="C822" s="81" t="str">
        <f t="shared" si="12"/>
        <v/>
      </c>
    </row>
    <row r="823" spans="1:3" ht="40" customHeight="1" x14ac:dyDescent="0.3">
      <c r="A823" s="49"/>
      <c r="B823" s="51"/>
      <c r="C823" s="81" t="str">
        <f t="shared" si="12"/>
        <v/>
      </c>
    </row>
    <row r="824" spans="1:3" ht="40" customHeight="1" x14ac:dyDescent="0.3">
      <c r="A824" s="49"/>
      <c r="B824" s="51"/>
      <c r="C824" s="81" t="str">
        <f t="shared" si="12"/>
        <v/>
      </c>
    </row>
    <row r="825" spans="1:3" ht="40" customHeight="1" x14ac:dyDescent="0.3">
      <c r="A825" s="49"/>
      <c r="B825" s="51"/>
      <c r="C825" s="81" t="str">
        <f t="shared" si="12"/>
        <v/>
      </c>
    </row>
    <row r="826" spans="1:3" ht="40" customHeight="1" x14ac:dyDescent="0.3">
      <c r="A826" s="49"/>
      <c r="B826" s="51"/>
      <c r="C826" s="81" t="str">
        <f t="shared" si="12"/>
        <v/>
      </c>
    </row>
    <row r="827" spans="1:3" ht="40" customHeight="1" x14ac:dyDescent="0.3">
      <c r="A827" s="49"/>
      <c r="B827" s="51"/>
      <c r="C827" s="81" t="str">
        <f t="shared" si="12"/>
        <v/>
      </c>
    </row>
    <row r="828" spans="1:3" ht="40" customHeight="1" x14ac:dyDescent="0.3">
      <c r="A828" s="49"/>
      <c r="B828" s="51"/>
      <c r="C828" s="81" t="str">
        <f t="shared" si="12"/>
        <v/>
      </c>
    </row>
    <row r="829" spans="1:3" ht="40" customHeight="1" x14ac:dyDescent="0.3">
      <c r="A829" s="49"/>
      <c r="B829" s="51"/>
      <c r="C829" s="81" t="str">
        <f t="shared" si="12"/>
        <v/>
      </c>
    </row>
    <row r="830" spans="1:3" ht="40" customHeight="1" x14ac:dyDescent="0.3">
      <c r="A830" s="49"/>
      <c r="B830" s="51"/>
      <c r="C830" s="81" t="str">
        <f t="shared" si="12"/>
        <v/>
      </c>
    </row>
    <row r="831" spans="1:3" ht="40" customHeight="1" x14ac:dyDescent="0.3">
      <c r="A831" s="49"/>
      <c r="B831" s="51"/>
      <c r="C831" s="81" t="str">
        <f t="shared" si="12"/>
        <v/>
      </c>
    </row>
    <row r="832" spans="1:3" ht="40" customHeight="1" x14ac:dyDescent="0.3">
      <c r="A832" s="49"/>
      <c r="B832" s="51"/>
      <c r="C832" s="81" t="str">
        <f t="shared" si="12"/>
        <v/>
      </c>
    </row>
    <row r="833" spans="1:3" ht="40" customHeight="1" x14ac:dyDescent="0.3">
      <c r="A833" s="49"/>
      <c r="B833" s="51"/>
      <c r="C833" s="81" t="str">
        <f t="shared" si="12"/>
        <v/>
      </c>
    </row>
    <row r="834" spans="1:3" ht="40" customHeight="1" x14ac:dyDescent="0.3">
      <c r="A834" s="49"/>
      <c r="B834" s="51"/>
      <c r="C834" s="81" t="str">
        <f t="shared" si="12"/>
        <v/>
      </c>
    </row>
    <row r="835" spans="1:3" ht="40" customHeight="1" x14ac:dyDescent="0.3">
      <c r="A835" s="49"/>
      <c r="B835" s="51"/>
      <c r="C835" s="81" t="str">
        <f t="shared" ref="C835:C898" si="13">IF(A835="","",IF(B835&lt;15,0,IF(B835&gt;29,1,0.5)))</f>
        <v/>
      </c>
    </row>
    <row r="836" spans="1:3" ht="40" customHeight="1" x14ac:dyDescent="0.3">
      <c r="A836" s="49"/>
      <c r="B836" s="51"/>
      <c r="C836" s="81" t="str">
        <f t="shared" si="13"/>
        <v/>
      </c>
    </row>
    <row r="837" spans="1:3" ht="40" customHeight="1" x14ac:dyDescent="0.3">
      <c r="A837" s="49"/>
      <c r="B837" s="51"/>
      <c r="C837" s="81" t="str">
        <f t="shared" si="13"/>
        <v/>
      </c>
    </row>
    <row r="838" spans="1:3" ht="40" customHeight="1" x14ac:dyDescent="0.3">
      <c r="A838" s="49"/>
      <c r="B838" s="51"/>
      <c r="C838" s="81" t="str">
        <f t="shared" si="13"/>
        <v/>
      </c>
    </row>
    <row r="839" spans="1:3" ht="40" customHeight="1" x14ac:dyDescent="0.3">
      <c r="A839" s="49"/>
      <c r="B839" s="51"/>
      <c r="C839" s="81" t="str">
        <f t="shared" si="13"/>
        <v/>
      </c>
    </row>
    <row r="840" spans="1:3" ht="40" customHeight="1" x14ac:dyDescent="0.3">
      <c r="A840" s="49"/>
      <c r="B840" s="51"/>
      <c r="C840" s="81" t="str">
        <f t="shared" si="13"/>
        <v/>
      </c>
    </row>
    <row r="841" spans="1:3" ht="40" customHeight="1" x14ac:dyDescent="0.3">
      <c r="A841" s="49"/>
      <c r="B841" s="51"/>
      <c r="C841" s="81" t="str">
        <f t="shared" si="13"/>
        <v/>
      </c>
    </row>
    <row r="842" spans="1:3" ht="40" customHeight="1" x14ac:dyDescent="0.3">
      <c r="A842" s="49"/>
      <c r="B842" s="51"/>
      <c r="C842" s="81" t="str">
        <f t="shared" si="13"/>
        <v/>
      </c>
    </row>
    <row r="843" spans="1:3" ht="40" customHeight="1" x14ac:dyDescent="0.3">
      <c r="A843" s="49"/>
      <c r="B843" s="51"/>
      <c r="C843" s="81" t="str">
        <f t="shared" si="13"/>
        <v/>
      </c>
    </row>
    <row r="844" spans="1:3" ht="40" customHeight="1" x14ac:dyDescent="0.3">
      <c r="A844" s="49"/>
      <c r="B844" s="51"/>
      <c r="C844" s="81" t="str">
        <f t="shared" si="13"/>
        <v/>
      </c>
    </row>
    <row r="845" spans="1:3" ht="40" customHeight="1" x14ac:dyDescent="0.3">
      <c r="A845" s="49"/>
      <c r="B845" s="51"/>
      <c r="C845" s="81" t="str">
        <f t="shared" si="13"/>
        <v/>
      </c>
    </row>
    <row r="846" spans="1:3" ht="40" customHeight="1" x14ac:dyDescent="0.3">
      <c r="A846" s="49"/>
      <c r="B846" s="51"/>
      <c r="C846" s="81" t="str">
        <f t="shared" si="13"/>
        <v/>
      </c>
    </row>
    <row r="847" spans="1:3" ht="40" customHeight="1" x14ac:dyDescent="0.3">
      <c r="A847" s="49"/>
      <c r="B847" s="51"/>
      <c r="C847" s="81" t="str">
        <f t="shared" si="13"/>
        <v/>
      </c>
    </row>
    <row r="848" spans="1:3" ht="40" customHeight="1" x14ac:dyDescent="0.3">
      <c r="A848" s="49"/>
      <c r="B848" s="51"/>
      <c r="C848" s="81" t="str">
        <f t="shared" si="13"/>
        <v/>
      </c>
    </row>
    <row r="849" spans="1:3" ht="40" customHeight="1" x14ac:dyDescent="0.3">
      <c r="A849" s="49"/>
      <c r="B849" s="51"/>
      <c r="C849" s="81" t="str">
        <f t="shared" si="13"/>
        <v/>
      </c>
    </row>
    <row r="850" spans="1:3" ht="40" customHeight="1" x14ac:dyDescent="0.3">
      <c r="A850" s="49"/>
      <c r="B850" s="51"/>
      <c r="C850" s="81" t="str">
        <f t="shared" si="13"/>
        <v/>
      </c>
    </row>
    <row r="851" spans="1:3" ht="40" customHeight="1" x14ac:dyDescent="0.3">
      <c r="A851" s="49"/>
      <c r="B851" s="51"/>
      <c r="C851" s="81" t="str">
        <f t="shared" si="13"/>
        <v/>
      </c>
    </row>
    <row r="852" spans="1:3" ht="40" customHeight="1" x14ac:dyDescent="0.3">
      <c r="A852" s="49"/>
      <c r="B852" s="51"/>
      <c r="C852" s="81" t="str">
        <f t="shared" si="13"/>
        <v/>
      </c>
    </row>
    <row r="853" spans="1:3" ht="40" customHeight="1" x14ac:dyDescent="0.3">
      <c r="A853" s="49"/>
      <c r="B853" s="51"/>
      <c r="C853" s="81" t="str">
        <f t="shared" si="13"/>
        <v/>
      </c>
    </row>
    <row r="854" spans="1:3" ht="40" customHeight="1" x14ac:dyDescent="0.3">
      <c r="A854" s="49"/>
      <c r="B854" s="51"/>
      <c r="C854" s="81" t="str">
        <f t="shared" si="13"/>
        <v/>
      </c>
    </row>
    <row r="855" spans="1:3" ht="40" customHeight="1" x14ac:dyDescent="0.3">
      <c r="A855" s="49"/>
      <c r="B855" s="51"/>
      <c r="C855" s="81" t="str">
        <f t="shared" si="13"/>
        <v/>
      </c>
    </row>
    <row r="856" spans="1:3" ht="40" customHeight="1" x14ac:dyDescent="0.3">
      <c r="A856" s="49"/>
      <c r="B856" s="51"/>
      <c r="C856" s="81" t="str">
        <f t="shared" si="13"/>
        <v/>
      </c>
    </row>
    <row r="857" spans="1:3" ht="40" customHeight="1" x14ac:dyDescent="0.3">
      <c r="A857" s="49"/>
      <c r="B857" s="51"/>
      <c r="C857" s="81" t="str">
        <f t="shared" si="13"/>
        <v/>
      </c>
    </row>
    <row r="858" spans="1:3" ht="40" customHeight="1" x14ac:dyDescent="0.3">
      <c r="A858" s="49"/>
      <c r="B858" s="51"/>
      <c r="C858" s="81" t="str">
        <f t="shared" si="13"/>
        <v/>
      </c>
    </row>
    <row r="859" spans="1:3" ht="40" customHeight="1" x14ac:dyDescent="0.3">
      <c r="A859" s="49"/>
      <c r="B859" s="51"/>
      <c r="C859" s="81" t="str">
        <f t="shared" si="13"/>
        <v/>
      </c>
    </row>
    <row r="860" spans="1:3" ht="40" customHeight="1" x14ac:dyDescent="0.3">
      <c r="A860" s="49"/>
      <c r="B860" s="51"/>
      <c r="C860" s="81" t="str">
        <f t="shared" si="13"/>
        <v/>
      </c>
    </row>
    <row r="861" spans="1:3" ht="40" customHeight="1" x14ac:dyDescent="0.3">
      <c r="A861" s="49"/>
      <c r="B861" s="51"/>
      <c r="C861" s="81" t="str">
        <f t="shared" si="13"/>
        <v/>
      </c>
    </row>
    <row r="862" spans="1:3" ht="40" customHeight="1" x14ac:dyDescent="0.3">
      <c r="A862" s="49"/>
      <c r="B862" s="51"/>
      <c r="C862" s="81" t="str">
        <f t="shared" si="13"/>
        <v/>
      </c>
    </row>
    <row r="863" spans="1:3" ht="40" customHeight="1" x14ac:dyDescent="0.3">
      <c r="A863" s="49"/>
      <c r="B863" s="51"/>
      <c r="C863" s="81" t="str">
        <f t="shared" si="13"/>
        <v/>
      </c>
    </row>
    <row r="864" spans="1:3" ht="40" customHeight="1" x14ac:dyDescent="0.3">
      <c r="A864" s="49"/>
      <c r="B864" s="51"/>
      <c r="C864" s="81" t="str">
        <f t="shared" si="13"/>
        <v/>
      </c>
    </row>
    <row r="865" spans="1:3" ht="40" customHeight="1" x14ac:dyDescent="0.3">
      <c r="A865" s="49"/>
      <c r="B865" s="51"/>
      <c r="C865" s="81" t="str">
        <f t="shared" si="13"/>
        <v/>
      </c>
    </row>
    <row r="866" spans="1:3" ht="40" customHeight="1" x14ac:dyDescent="0.3">
      <c r="A866" s="49"/>
      <c r="B866" s="51"/>
      <c r="C866" s="81" t="str">
        <f t="shared" si="13"/>
        <v/>
      </c>
    </row>
    <row r="867" spans="1:3" ht="40" customHeight="1" x14ac:dyDescent="0.3">
      <c r="A867" s="49"/>
      <c r="B867" s="51"/>
      <c r="C867" s="81" t="str">
        <f t="shared" si="13"/>
        <v/>
      </c>
    </row>
    <row r="868" spans="1:3" ht="40" customHeight="1" x14ac:dyDescent="0.3">
      <c r="A868" s="49"/>
      <c r="B868" s="51"/>
      <c r="C868" s="81" t="str">
        <f t="shared" si="13"/>
        <v/>
      </c>
    </row>
    <row r="869" spans="1:3" ht="40" customHeight="1" x14ac:dyDescent="0.3">
      <c r="A869" s="49"/>
      <c r="B869" s="51"/>
      <c r="C869" s="81" t="str">
        <f t="shared" si="13"/>
        <v/>
      </c>
    </row>
    <row r="870" spans="1:3" ht="40" customHeight="1" x14ac:dyDescent="0.3">
      <c r="A870" s="49"/>
      <c r="B870" s="51"/>
      <c r="C870" s="81" t="str">
        <f t="shared" si="13"/>
        <v/>
      </c>
    </row>
    <row r="871" spans="1:3" ht="40" customHeight="1" x14ac:dyDescent="0.3">
      <c r="A871" s="49"/>
      <c r="B871" s="51"/>
      <c r="C871" s="81" t="str">
        <f t="shared" si="13"/>
        <v/>
      </c>
    </row>
    <row r="872" spans="1:3" ht="40" customHeight="1" x14ac:dyDescent="0.3">
      <c r="A872" s="49"/>
      <c r="B872" s="51"/>
      <c r="C872" s="81" t="str">
        <f t="shared" si="13"/>
        <v/>
      </c>
    </row>
    <row r="873" spans="1:3" ht="40" customHeight="1" x14ac:dyDescent="0.3">
      <c r="A873" s="49"/>
      <c r="B873" s="51"/>
      <c r="C873" s="81" t="str">
        <f t="shared" si="13"/>
        <v/>
      </c>
    </row>
    <row r="874" spans="1:3" ht="40" customHeight="1" x14ac:dyDescent="0.3">
      <c r="A874" s="49"/>
      <c r="B874" s="51"/>
      <c r="C874" s="81" t="str">
        <f t="shared" si="13"/>
        <v/>
      </c>
    </row>
    <row r="875" spans="1:3" ht="40" customHeight="1" x14ac:dyDescent="0.3">
      <c r="A875" s="49"/>
      <c r="B875" s="51"/>
      <c r="C875" s="81" t="str">
        <f t="shared" si="13"/>
        <v/>
      </c>
    </row>
    <row r="876" spans="1:3" ht="40" customHeight="1" x14ac:dyDescent="0.3">
      <c r="A876" s="49"/>
      <c r="B876" s="51"/>
      <c r="C876" s="81" t="str">
        <f t="shared" si="13"/>
        <v/>
      </c>
    </row>
    <row r="877" spans="1:3" ht="40" customHeight="1" x14ac:dyDescent="0.3">
      <c r="A877" s="49"/>
      <c r="B877" s="51"/>
      <c r="C877" s="81" t="str">
        <f t="shared" si="13"/>
        <v/>
      </c>
    </row>
    <row r="878" spans="1:3" ht="40" customHeight="1" x14ac:dyDescent="0.3">
      <c r="A878" s="49"/>
      <c r="B878" s="51"/>
      <c r="C878" s="81" t="str">
        <f t="shared" si="13"/>
        <v/>
      </c>
    </row>
    <row r="879" spans="1:3" ht="40" customHeight="1" x14ac:dyDescent="0.3">
      <c r="A879" s="49"/>
      <c r="B879" s="51"/>
      <c r="C879" s="81" t="str">
        <f t="shared" si="13"/>
        <v/>
      </c>
    </row>
    <row r="880" spans="1:3" ht="40" customHeight="1" x14ac:dyDescent="0.3">
      <c r="A880" s="49"/>
      <c r="B880" s="51"/>
      <c r="C880" s="81" t="str">
        <f t="shared" si="13"/>
        <v/>
      </c>
    </row>
    <row r="881" spans="1:3" ht="40" customHeight="1" x14ac:dyDescent="0.3">
      <c r="A881" s="49"/>
      <c r="B881" s="51"/>
      <c r="C881" s="81" t="str">
        <f t="shared" si="13"/>
        <v/>
      </c>
    </row>
    <row r="882" spans="1:3" ht="40" customHeight="1" x14ac:dyDescent="0.3">
      <c r="A882" s="49"/>
      <c r="B882" s="51"/>
      <c r="C882" s="81" t="str">
        <f t="shared" si="13"/>
        <v/>
      </c>
    </row>
    <row r="883" spans="1:3" ht="40" customHeight="1" x14ac:dyDescent="0.3">
      <c r="A883" s="49"/>
      <c r="B883" s="51"/>
      <c r="C883" s="81" t="str">
        <f t="shared" si="13"/>
        <v/>
      </c>
    </row>
    <row r="884" spans="1:3" ht="40" customHeight="1" x14ac:dyDescent="0.3">
      <c r="A884" s="49"/>
      <c r="B884" s="51"/>
      <c r="C884" s="81" t="str">
        <f t="shared" si="13"/>
        <v/>
      </c>
    </row>
    <row r="885" spans="1:3" ht="40" customHeight="1" x14ac:dyDescent="0.3">
      <c r="A885" s="49"/>
      <c r="B885" s="51"/>
      <c r="C885" s="81" t="str">
        <f t="shared" si="13"/>
        <v/>
      </c>
    </row>
    <row r="886" spans="1:3" ht="40" customHeight="1" x14ac:dyDescent="0.3">
      <c r="A886" s="49"/>
      <c r="B886" s="51"/>
      <c r="C886" s="81" t="str">
        <f t="shared" si="13"/>
        <v/>
      </c>
    </row>
    <row r="887" spans="1:3" ht="40" customHeight="1" x14ac:dyDescent="0.3">
      <c r="A887" s="49"/>
      <c r="B887" s="51"/>
      <c r="C887" s="81" t="str">
        <f t="shared" si="13"/>
        <v/>
      </c>
    </row>
    <row r="888" spans="1:3" ht="40" customHeight="1" x14ac:dyDescent="0.3">
      <c r="A888" s="49"/>
      <c r="B888" s="51"/>
      <c r="C888" s="81" t="str">
        <f t="shared" si="13"/>
        <v/>
      </c>
    </row>
    <row r="889" spans="1:3" ht="40" customHeight="1" x14ac:dyDescent="0.3">
      <c r="A889" s="49"/>
      <c r="B889" s="51"/>
      <c r="C889" s="81" t="str">
        <f t="shared" si="13"/>
        <v/>
      </c>
    </row>
    <row r="890" spans="1:3" ht="40" customHeight="1" x14ac:dyDescent="0.3">
      <c r="A890" s="49"/>
      <c r="B890" s="51"/>
      <c r="C890" s="81" t="str">
        <f t="shared" si="13"/>
        <v/>
      </c>
    </row>
    <row r="891" spans="1:3" ht="40" customHeight="1" x14ac:dyDescent="0.3">
      <c r="A891" s="49"/>
      <c r="B891" s="51"/>
      <c r="C891" s="81" t="str">
        <f t="shared" si="13"/>
        <v/>
      </c>
    </row>
    <row r="892" spans="1:3" ht="40" customHeight="1" x14ac:dyDescent="0.3">
      <c r="A892" s="49"/>
      <c r="B892" s="51"/>
      <c r="C892" s="81" t="str">
        <f t="shared" si="13"/>
        <v/>
      </c>
    </row>
    <row r="893" spans="1:3" ht="40" customHeight="1" x14ac:dyDescent="0.3">
      <c r="A893" s="49"/>
      <c r="B893" s="51"/>
      <c r="C893" s="81" t="str">
        <f t="shared" si="13"/>
        <v/>
      </c>
    </row>
    <row r="894" spans="1:3" ht="40" customHeight="1" x14ac:dyDescent="0.3">
      <c r="A894" s="49"/>
      <c r="B894" s="51"/>
      <c r="C894" s="81" t="str">
        <f t="shared" si="13"/>
        <v/>
      </c>
    </row>
    <row r="895" spans="1:3" ht="40" customHeight="1" x14ac:dyDescent="0.3">
      <c r="A895" s="49"/>
      <c r="B895" s="51"/>
      <c r="C895" s="81" t="str">
        <f t="shared" si="13"/>
        <v/>
      </c>
    </row>
    <row r="896" spans="1:3" ht="40" customHeight="1" x14ac:dyDescent="0.3">
      <c r="A896" s="49"/>
      <c r="B896" s="51"/>
      <c r="C896" s="81" t="str">
        <f t="shared" si="13"/>
        <v/>
      </c>
    </row>
    <row r="897" spans="1:3" ht="40" customHeight="1" x14ac:dyDescent="0.3">
      <c r="A897" s="49"/>
      <c r="B897" s="51"/>
      <c r="C897" s="81" t="str">
        <f t="shared" si="13"/>
        <v/>
      </c>
    </row>
    <row r="898" spans="1:3" ht="40" customHeight="1" x14ac:dyDescent="0.3">
      <c r="A898" s="49"/>
      <c r="B898" s="51"/>
      <c r="C898" s="81" t="str">
        <f t="shared" si="13"/>
        <v/>
      </c>
    </row>
    <row r="899" spans="1:3" ht="40" customHeight="1" x14ac:dyDescent="0.3">
      <c r="A899" s="49"/>
      <c r="B899" s="51"/>
      <c r="C899" s="81" t="str">
        <f t="shared" ref="C899:C962" si="14">IF(A899="","",IF(B899&lt;15,0,IF(B899&gt;29,1,0.5)))</f>
        <v/>
      </c>
    </row>
    <row r="900" spans="1:3" ht="40" customHeight="1" x14ac:dyDescent="0.3">
      <c r="A900" s="49"/>
      <c r="B900" s="51"/>
      <c r="C900" s="81" t="str">
        <f t="shared" si="14"/>
        <v/>
      </c>
    </row>
    <row r="901" spans="1:3" ht="40" customHeight="1" x14ac:dyDescent="0.3">
      <c r="A901" s="49"/>
      <c r="B901" s="51"/>
      <c r="C901" s="81" t="str">
        <f t="shared" si="14"/>
        <v/>
      </c>
    </row>
    <row r="902" spans="1:3" ht="40" customHeight="1" x14ac:dyDescent="0.3">
      <c r="A902" s="49"/>
      <c r="B902" s="51"/>
      <c r="C902" s="81" t="str">
        <f t="shared" si="14"/>
        <v/>
      </c>
    </row>
    <row r="903" spans="1:3" ht="40" customHeight="1" x14ac:dyDescent="0.3">
      <c r="A903" s="49"/>
      <c r="B903" s="51"/>
      <c r="C903" s="81" t="str">
        <f t="shared" si="14"/>
        <v/>
      </c>
    </row>
    <row r="904" spans="1:3" ht="40" customHeight="1" x14ac:dyDescent="0.3">
      <c r="A904" s="49"/>
      <c r="B904" s="51"/>
      <c r="C904" s="81" t="str">
        <f t="shared" si="14"/>
        <v/>
      </c>
    </row>
    <row r="905" spans="1:3" ht="40" customHeight="1" x14ac:dyDescent="0.3">
      <c r="A905" s="49"/>
      <c r="B905" s="51"/>
      <c r="C905" s="81" t="str">
        <f t="shared" si="14"/>
        <v/>
      </c>
    </row>
    <row r="906" spans="1:3" ht="40" customHeight="1" x14ac:dyDescent="0.3">
      <c r="A906" s="49"/>
      <c r="B906" s="51"/>
      <c r="C906" s="81" t="str">
        <f t="shared" si="14"/>
        <v/>
      </c>
    </row>
    <row r="907" spans="1:3" ht="40" customHeight="1" x14ac:dyDescent="0.3">
      <c r="A907" s="49"/>
      <c r="B907" s="51"/>
      <c r="C907" s="81" t="str">
        <f t="shared" si="14"/>
        <v/>
      </c>
    </row>
    <row r="908" spans="1:3" ht="40" customHeight="1" x14ac:dyDescent="0.3">
      <c r="A908" s="49"/>
      <c r="B908" s="51"/>
      <c r="C908" s="81" t="str">
        <f t="shared" si="14"/>
        <v/>
      </c>
    </row>
    <row r="909" spans="1:3" ht="40" customHeight="1" x14ac:dyDescent="0.3">
      <c r="A909" s="49"/>
      <c r="B909" s="51"/>
      <c r="C909" s="81" t="str">
        <f t="shared" si="14"/>
        <v/>
      </c>
    </row>
    <row r="910" spans="1:3" ht="40" customHeight="1" x14ac:dyDescent="0.3">
      <c r="A910" s="49"/>
      <c r="B910" s="51"/>
      <c r="C910" s="81" t="str">
        <f t="shared" si="14"/>
        <v/>
      </c>
    </row>
    <row r="911" spans="1:3" ht="40" customHeight="1" x14ac:dyDescent="0.3">
      <c r="A911" s="49"/>
      <c r="B911" s="51"/>
      <c r="C911" s="81" t="str">
        <f t="shared" si="14"/>
        <v/>
      </c>
    </row>
    <row r="912" spans="1:3" ht="40" customHeight="1" x14ac:dyDescent="0.3">
      <c r="A912" s="49"/>
      <c r="B912" s="51"/>
      <c r="C912" s="81" t="str">
        <f t="shared" si="14"/>
        <v/>
      </c>
    </row>
    <row r="913" spans="1:3" ht="40" customHeight="1" x14ac:dyDescent="0.3">
      <c r="A913" s="49"/>
      <c r="B913" s="51"/>
      <c r="C913" s="81" t="str">
        <f t="shared" si="14"/>
        <v/>
      </c>
    </row>
    <row r="914" spans="1:3" ht="40" customHeight="1" x14ac:dyDescent="0.3">
      <c r="A914" s="49"/>
      <c r="B914" s="51"/>
      <c r="C914" s="81" t="str">
        <f t="shared" si="14"/>
        <v/>
      </c>
    </row>
    <row r="915" spans="1:3" ht="40" customHeight="1" x14ac:dyDescent="0.3">
      <c r="A915" s="49"/>
      <c r="B915" s="51"/>
      <c r="C915" s="81" t="str">
        <f t="shared" si="14"/>
        <v/>
      </c>
    </row>
    <row r="916" spans="1:3" ht="40" customHeight="1" x14ac:dyDescent="0.3">
      <c r="A916" s="49"/>
      <c r="B916" s="51"/>
      <c r="C916" s="81" t="str">
        <f t="shared" si="14"/>
        <v/>
      </c>
    </row>
    <row r="917" spans="1:3" ht="40" customHeight="1" x14ac:dyDescent="0.3">
      <c r="A917" s="49"/>
      <c r="B917" s="51"/>
      <c r="C917" s="81" t="str">
        <f t="shared" si="14"/>
        <v/>
      </c>
    </row>
    <row r="918" spans="1:3" ht="40" customHeight="1" x14ac:dyDescent="0.3">
      <c r="A918" s="49"/>
      <c r="B918" s="51"/>
      <c r="C918" s="81" t="str">
        <f t="shared" si="14"/>
        <v/>
      </c>
    </row>
    <row r="919" spans="1:3" ht="40" customHeight="1" x14ac:dyDescent="0.3">
      <c r="A919" s="49"/>
      <c r="B919" s="51"/>
      <c r="C919" s="81" t="str">
        <f t="shared" si="14"/>
        <v/>
      </c>
    </row>
    <row r="920" spans="1:3" ht="40" customHeight="1" x14ac:dyDescent="0.3">
      <c r="A920" s="49"/>
      <c r="B920" s="51"/>
      <c r="C920" s="81" t="str">
        <f t="shared" si="14"/>
        <v/>
      </c>
    </row>
    <row r="921" spans="1:3" ht="40" customHeight="1" x14ac:dyDescent="0.3">
      <c r="A921" s="49"/>
      <c r="B921" s="51"/>
      <c r="C921" s="81" t="str">
        <f t="shared" si="14"/>
        <v/>
      </c>
    </row>
    <row r="922" spans="1:3" ht="40" customHeight="1" x14ac:dyDescent="0.3">
      <c r="A922" s="49"/>
      <c r="B922" s="51"/>
      <c r="C922" s="81" t="str">
        <f t="shared" si="14"/>
        <v/>
      </c>
    </row>
    <row r="923" spans="1:3" ht="40" customHeight="1" x14ac:dyDescent="0.3">
      <c r="A923" s="49"/>
      <c r="B923" s="51"/>
      <c r="C923" s="81" t="str">
        <f t="shared" si="14"/>
        <v/>
      </c>
    </row>
    <row r="924" spans="1:3" ht="40" customHeight="1" x14ac:dyDescent="0.3">
      <c r="A924" s="49"/>
      <c r="B924" s="51"/>
      <c r="C924" s="81" t="str">
        <f t="shared" si="14"/>
        <v/>
      </c>
    </row>
    <row r="925" spans="1:3" ht="40" customHeight="1" x14ac:dyDescent="0.3">
      <c r="A925" s="49"/>
      <c r="B925" s="51"/>
      <c r="C925" s="81" t="str">
        <f t="shared" si="14"/>
        <v/>
      </c>
    </row>
    <row r="926" spans="1:3" ht="40" customHeight="1" x14ac:dyDescent="0.3">
      <c r="A926" s="49"/>
      <c r="B926" s="51"/>
      <c r="C926" s="81" t="str">
        <f t="shared" si="14"/>
        <v/>
      </c>
    </row>
    <row r="927" spans="1:3" ht="40" customHeight="1" x14ac:dyDescent="0.3">
      <c r="A927" s="49"/>
      <c r="B927" s="51"/>
      <c r="C927" s="81" t="str">
        <f t="shared" si="14"/>
        <v/>
      </c>
    </row>
    <row r="928" spans="1:3" ht="40" customHeight="1" x14ac:dyDescent="0.3">
      <c r="A928" s="49"/>
      <c r="B928" s="51"/>
      <c r="C928" s="81" t="str">
        <f t="shared" si="14"/>
        <v/>
      </c>
    </row>
    <row r="929" spans="1:3" ht="40" customHeight="1" x14ac:dyDescent="0.3">
      <c r="A929" s="49"/>
      <c r="B929" s="51"/>
      <c r="C929" s="81" t="str">
        <f t="shared" si="14"/>
        <v/>
      </c>
    </row>
    <row r="930" spans="1:3" ht="40" customHeight="1" x14ac:dyDescent="0.3">
      <c r="A930" s="49"/>
      <c r="B930" s="51"/>
      <c r="C930" s="81" t="str">
        <f t="shared" si="14"/>
        <v/>
      </c>
    </row>
    <row r="931" spans="1:3" ht="40" customHeight="1" x14ac:dyDescent="0.3">
      <c r="A931" s="49"/>
      <c r="B931" s="51"/>
      <c r="C931" s="81" t="str">
        <f t="shared" si="14"/>
        <v/>
      </c>
    </row>
    <row r="932" spans="1:3" ht="40" customHeight="1" x14ac:dyDescent="0.3">
      <c r="A932" s="49"/>
      <c r="B932" s="51"/>
      <c r="C932" s="81" t="str">
        <f t="shared" si="14"/>
        <v/>
      </c>
    </row>
    <row r="933" spans="1:3" ht="40" customHeight="1" x14ac:dyDescent="0.3">
      <c r="A933" s="49"/>
      <c r="B933" s="51"/>
      <c r="C933" s="81" t="str">
        <f t="shared" si="14"/>
        <v/>
      </c>
    </row>
    <row r="934" spans="1:3" ht="40" customHeight="1" x14ac:dyDescent="0.3">
      <c r="A934" s="49"/>
      <c r="B934" s="51"/>
      <c r="C934" s="81" t="str">
        <f t="shared" si="14"/>
        <v/>
      </c>
    </row>
    <row r="935" spans="1:3" ht="40" customHeight="1" x14ac:dyDescent="0.3">
      <c r="A935" s="49"/>
      <c r="B935" s="51"/>
      <c r="C935" s="81" t="str">
        <f t="shared" si="14"/>
        <v/>
      </c>
    </row>
    <row r="936" spans="1:3" ht="40" customHeight="1" x14ac:dyDescent="0.3">
      <c r="A936" s="49"/>
      <c r="B936" s="51"/>
      <c r="C936" s="81" t="str">
        <f t="shared" si="14"/>
        <v/>
      </c>
    </row>
    <row r="937" spans="1:3" ht="40" customHeight="1" x14ac:dyDescent="0.3">
      <c r="A937" s="49"/>
      <c r="B937" s="51"/>
      <c r="C937" s="81" t="str">
        <f t="shared" si="14"/>
        <v/>
      </c>
    </row>
    <row r="938" spans="1:3" ht="40" customHeight="1" x14ac:dyDescent="0.3">
      <c r="A938" s="49"/>
      <c r="B938" s="51"/>
      <c r="C938" s="81" t="str">
        <f t="shared" si="14"/>
        <v/>
      </c>
    </row>
    <row r="939" spans="1:3" ht="40" customHeight="1" x14ac:dyDescent="0.3">
      <c r="A939" s="49"/>
      <c r="B939" s="51"/>
      <c r="C939" s="81" t="str">
        <f t="shared" si="14"/>
        <v/>
      </c>
    </row>
    <row r="940" spans="1:3" ht="40" customHeight="1" x14ac:dyDescent="0.3">
      <c r="A940" s="49"/>
      <c r="B940" s="51"/>
      <c r="C940" s="81" t="str">
        <f t="shared" si="14"/>
        <v/>
      </c>
    </row>
    <row r="941" spans="1:3" ht="40" customHeight="1" x14ac:dyDescent="0.3">
      <c r="A941" s="49"/>
      <c r="B941" s="51"/>
      <c r="C941" s="81" t="str">
        <f t="shared" si="14"/>
        <v/>
      </c>
    </row>
    <row r="942" spans="1:3" ht="40" customHeight="1" x14ac:dyDescent="0.3">
      <c r="A942" s="49"/>
      <c r="B942" s="51"/>
      <c r="C942" s="81" t="str">
        <f t="shared" si="14"/>
        <v/>
      </c>
    </row>
    <row r="943" spans="1:3" ht="40" customHeight="1" x14ac:dyDescent="0.3">
      <c r="A943" s="49"/>
      <c r="B943" s="51"/>
      <c r="C943" s="81" t="str">
        <f t="shared" si="14"/>
        <v/>
      </c>
    </row>
    <row r="944" spans="1:3" ht="40" customHeight="1" x14ac:dyDescent="0.3">
      <c r="A944" s="49"/>
      <c r="B944" s="51"/>
      <c r="C944" s="81" t="str">
        <f t="shared" si="14"/>
        <v/>
      </c>
    </row>
    <row r="945" spans="1:3" ht="40" customHeight="1" x14ac:dyDescent="0.3">
      <c r="A945" s="49"/>
      <c r="B945" s="51"/>
      <c r="C945" s="81" t="str">
        <f t="shared" si="14"/>
        <v/>
      </c>
    </row>
    <row r="946" spans="1:3" ht="40" customHeight="1" x14ac:dyDescent="0.3">
      <c r="A946" s="49"/>
      <c r="B946" s="51"/>
      <c r="C946" s="81" t="str">
        <f t="shared" si="14"/>
        <v/>
      </c>
    </row>
    <row r="947" spans="1:3" ht="40" customHeight="1" x14ac:dyDescent="0.3">
      <c r="A947" s="49"/>
      <c r="B947" s="51"/>
      <c r="C947" s="81" t="str">
        <f t="shared" si="14"/>
        <v/>
      </c>
    </row>
    <row r="948" spans="1:3" ht="40" customHeight="1" x14ac:dyDescent="0.3">
      <c r="A948" s="49"/>
      <c r="B948" s="51"/>
      <c r="C948" s="81" t="str">
        <f t="shared" si="14"/>
        <v/>
      </c>
    </row>
    <row r="949" spans="1:3" ht="40" customHeight="1" x14ac:dyDescent="0.3">
      <c r="A949" s="49"/>
      <c r="B949" s="51"/>
      <c r="C949" s="81" t="str">
        <f t="shared" si="14"/>
        <v/>
      </c>
    </row>
    <row r="950" spans="1:3" ht="40" customHeight="1" x14ac:dyDescent="0.3">
      <c r="A950" s="49"/>
      <c r="B950" s="51"/>
      <c r="C950" s="81" t="str">
        <f t="shared" si="14"/>
        <v/>
      </c>
    </row>
    <row r="951" spans="1:3" ht="40" customHeight="1" x14ac:dyDescent="0.3">
      <c r="A951" s="49"/>
      <c r="B951" s="51"/>
      <c r="C951" s="81" t="str">
        <f t="shared" si="14"/>
        <v/>
      </c>
    </row>
    <row r="952" spans="1:3" ht="40" customHeight="1" x14ac:dyDescent="0.3">
      <c r="A952" s="49"/>
      <c r="B952" s="51"/>
      <c r="C952" s="81" t="str">
        <f t="shared" si="14"/>
        <v/>
      </c>
    </row>
    <row r="953" spans="1:3" ht="40" customHeight="1" x14ac:dyDescent="0.3">
      <c r="A953" s="49"/>
      <c r="B953" s="51"/>
      <c r="C953" s="81" t="str">
        <f t="shared" si="14"/>
        <v/>
      </c>
    </row>
    <row r="954" spans="1:3" ht="40" customHeight="1" x14ac:dyDescent="0.3">
      <c r="A954" s="49"/>
      <c r="B954" s="51"/>
      <c r="C954" s="81" t="str">
        <f t="shared" si="14"/>
        <v/>
      </c>
    </row>
    <row r="955" spans="1:3" ht="40" customHeight="1" x14ac:dyDescent="0.3">
      <c r="A955" s="49"/>
      <c r="B955" s="51"/>
      <c r="C955" s="81" t="str">
        <f t="shared" si="14"/>
        <v/>
      </c>
    </row>
    <row r="956" spans="1:3" ht="40" customHeight="1" x14ac:dyDescent="0.3">
      <c r="A956" s="49"/>
      <c r="B956" s="51"/>
      <c r="C956" s="81" t="str">
        <f t="shared" si="14"/>
        <v/>
      </c>
    </row>
    <row r="957" spans="1:3" ht="40" customHeight="1" x14ac:dyDescent="0.3">
      <c r="A957" s="49"/>
      <c r="B957" s="51"/>
      <c r="C957" s="81" t="str">
        <f t="shared" si="14"/>
        <v/>
      </c>
    </row>
    <row r="958" spans="1:3" ht="40" customHeight="1" x14ac:dyDescent="0.3">
      <c r="A958" s="49"/>
      <c r="B958" s="51"/>
      <c r="C958" s="81" t="str">
        <f t="shared" si="14"/>
        <v/>
      </c>
    </row>
    <row r="959" spans="1:3" ht="40" customHeight="1" x14ac:dyDescent="0.3">
      <c r="A959" s="49"/>
      <c r="B959" s="51"/>
      <c r="C959" s="81" t="str">
        <f t="shared" si="14"/>
        <v/>
      </c>
    </row>
    <row r="960" spans="1:3" ht="40" customHeight="1" x14ac:dyDescent="0.3">
      <c r="A960" s="49"/>
      <c r="B960" s="51"/>
      <c r="C960" s="81" t="str">
        <f t="shared" si="14"/>
        <v/>
      </c>
    </row>
    <row r="961" spans="1:3" ht="40" customHeight="1" x14ac:dyDescent="0.3">
      <c r="A961" s="49"/>
      <c r="B961" s="51"/>
      <c r="C961" s="81" t="str">
        <f t="shared" si="14"/>
        <v/>
      </c>
    </row>
    <row r="962" spans="1:3" ht="40" customHeight="1" x14ac:dyDescent="0.3">
      <c r="A962" s="49"/>
      <c r="B962" s="51"/>
      <c r="C962" s="81" t="str">
        <f t="shared" si="14"/>
        <v/>
      </c>
    </row>
    <row r="963" spans="1:3" ht="40" customHeight="1" x14ac:dyDescent="0.3">
      <c r="A963" s="49"/>
      <c r="B963" s="51"/>
      <c r="C963" s="81" t="str">
        <f t="shared" ref="C963:C1002" si="15">IF(A963="","",IF(B963&lt;15,0,IF(B963&gt;29,1,0.5)))</f>
        <v/>
      </c>
    </row>
    <row r="964" spans="1:3" ht="40" customHeight="1" x14ac:dyDescent="0.3">
      <c r="A964" s="49"/>
      <c r="B964" s="51"/>
      <c r="C964" s="81" t="str">
        <f t="shared" si="15"/>
        <v/>
      </c>
    </row>
    <row r="965" spans="1:3" ht="40" customHeight="1" x14ac:dyDescent="0.3">
      <c r="A965" s="49"/>
      <c r="B965" s="51"/>
      <c r="C965" s="81" t="str">
        <f t="shared" si="15"/>
        <v/>
      </c>
    </row>
    <row r="966" spans="1:3" ht="40" customHeight="1" x14ac:dyDescent="0.3">
      <c r="A966" s="49"/>
      <c r="B966" s="51"/>
      <c r="C966" s="81" t="str">
        <f t="shared" si="15"/>
        <v/>
      </c>
    </row>
    <row r="967" spans="1:3" ht="40" customHeight="1" x14ac:dyDescent="0.3">
      <c r="A967" s="49"/>
      <c r="B967" s="51"/>
      <c r="C967" s="81" t="str">
        <f t="shared" si="15"/>
        <v/>
      </c>
    </row>
    <row r="968" spans="1:3" ht="40" customHeight="1" x14ac:dyDescent="0.3">
      <c r="A968" s="49"/>
      <c r="B968" s="51"/>
      <c r="C968" s="81" t="str">
        <f t="shared" si="15"/>
        <v/>
      </c>
    </row>
    <row r="969" spans="1:3" ht="40" customHeight="1" x14ac:dyDescent="0.3">
      <c r="A969" s="49"/>
      <c r="B969" s="51"/>
      <c r="C969" s="81" t="str">
        <f t="shared" si="15"/>
        <v/>
      </c>
    </row>
    <row r="970" spans="1:3" ht="40" customHeight="1" x14ac:dyDescent="0.3">
      <c r="A970" s="49"/>
      <c r="B970" s="51"/>
      <c r="C970" s="81" t="str">
        <f t="shared" si="15"/>
        <v/>
      </c>
    </row>
    <row r="971" spans="1:3" ht="40" customHeight="1" x14ac:dyDescent="0.3">
      <c r="A971" s="49"/>
      <c r="B971" s="51"/>
      <c r="C971" s="81" t="str">
        <f t="shared" si="15"/>
        <v/>
      </c>
    </row>
    <row r="972" spans="1:3" ht="40" customHeight="1" x14ac:dyDescent="0.3">
      <c r="A972" s="49"/>
      <c r="B972" s="51"/>
      <c r="C972" s="81" t="str">
        <f t="shared" si="15"/>
        <v/>
      </c>
    </row>
    <row r="973" spans="1:3" ht="40" customHeight="1" x14ac:dyDescent="0.3">
      <c r="A973" s="49"/>
      <c r="B973" s="51"/>
      <c r="C973" s="81" t="str">
        <f t="shared" si="15"/>
        <v/>
      </c>
    </row>
    <row r="974" spans="1:3" ht="40" customHeight="1" x14ac:dyDescent="0.3">
      <c r="A974" s="49"/>
      <c r="B974" s="51"/>
      <c r="C974" s="81" t="str">
        <f t="shared" si="15"/>
        <v/>
      </c>
    </row>
    <row r="975" spans="1:3" ht="40" customHeight="1" x14ac:dyDescent="0.3">
      <c r="A975" s="49"/>
      <c r="B975" s="51"/>
      <c r="C975" s="81" t="str">
        <f t="shared" si="15"/>
        <v/>
      </c>
    </row>
    <row r="976" spans="1:3" ht="40" customHeight="1" x14ac:dyDescent="0.3">
      <c r="A976" s="49"/>
      <c r="B976" s="51"/>
      <c r="C976" s="81" t="str">
        <f t="shared" si="15"/>
        <v/>
      </c>
    </row>
    <row r="977" spans="1:3" ht="40" customHeight="1" x14ac:dyDescent="0.3">
      <c r="A977" s="49"/>
      <c r="B977" s="51"/>
      <c r="C977" s="81" t="str">
        <f t="shared" si="15"/>
        <v/>
      </c>
    </row>
    <row r="978" spans="1:3" ht="40" customHeight="1" x14ac:dyDescent="0.3">
      <c r="A978" s="49"/>
      <c r="B978" s="51"/>
      <c r="C978" s="81" t="str">
        <f t="shared" si="15"/>
        <v/>
      </c>
    </row>
    <row r="979" spans="1:3" ht="40" customHeight="1" x14ac:dyDescent="0.3">
      <c r="A979" s="49"/>
      <c r="B979" s="51"/>
      <c r="C979" s="81" t="str">
        <f t="shared" si="15"/>
        <v/>
      </c>
    </row>
    <row r="980" spans="1:3" ht="40" customHeight="1" x14ac:dyDescent="0.3">
      <c r="A980" s="49"/>
      <c r="B980" s="51"/>
      <c r="C980" s="81" t="str">
        <f t="shared" si="15"/>
        <v/>
      </c>
    </row>
    <row r="981" spans="1:3" ht="40" customHeight="1" x14ac:dyDescent="0.3">
      <c r="A981" s="49"/>
      <c r="B981" s="51"/>
      <c r="C981" s="81" t="str">
        <f t="shared" si="15"/>
        <v/>
      </c>
    </row>
    <row r="982" spans="1:3" ht="40" customHeight="1" x14ac:dyDescent="0.3">
      <c r="A982" s="49"/>
      <c r="B982" s="51"/>
      <c r="C982" s="81" t="str">
        <f t="shared" si="15"/>
        <v/>
      </c>
    </row>
    <row r="983" spans="1:3" ht="40" customHeight="1" x14ac:dyDescent="0.3">
      <c r="A983" s="49"/>
      <c r="B983" s="51"/>
      <c r="C983" s="81" t="str">
        <f t="shared" si="15"/>
        <v/>
      </c>
    </row>
    <row r="984" spans="1:3" ht="40" customHeight="1" x14ac:dyDescent="0.3">
      <c r="A984" s="49"/>
      <c r="B984" s="51"/>
      <c r="C984" s="81" t="str">
        <f t="shared" si="15"/>
        <v/>
      </c>
    </row>
    <row r="985" spans="1:3" ht="40" customHeight="1" x14ac:dyDescent="0.3">
      <c r="A985" s="49"/>
      <c r="B985" s="51"/>
      <c r="C985" s="81" t="str">
        <f t="shared" si="15"/>
        <v/>
      </c>
    </row>
    <row r="986" spans="1:3" ht="40" customHeight="1" x14ac:dyDescent="0.3">
      <c r="A986" s="49"/>
      <c r="B986" s="51"/>
      <c r="C986" s="81" t="str">
        <f t="shared" si="15"/>
        <v/>
      </c>
    </row>
    <row r="987" spans="1:3" ht="40" customHeight="1" x14ac:dyDescent="0.3">
      <c r="A987" s="49"/>
      <c r="B987" s="51"/>
      <c r="C987" s="81" t="str">
        <f t="shared" si="15"/>
        <v/>
      </c>
    </row>
    <row r="988" spans="1:3" ht="40" customHeight="1" x14ac:dyDescent="0.3">
      <c r="A988" s="49"/>
      <c r="B988" s="51"/>
      <c r="C988" s="81" t="str">
        <f t="shared" si="15"/>
        <v/>
      </c>
    </row>
    <row r="989" spans="1:3" ht="40" customHeight="1" x14ac:dyDescent="0.3">
      <c r="A989" s="49"/>
      <c r="B989" s="51"/>
      <c r="C989" s="81" t="str">
        <f t="shared" si="15"/>
        <v/>
      </c>
    </row>
    <row r="990" spans="1:3" ht="40" customHeight="1" x14ac:dyDescent="0.3">
      <c r="A990" s="49"/>
      <c r="B990" s="51"/>
      <c r="C990" s="81" t="str">
        <f t="shared" si="15"/>
        <v/>
      </c>
    </row>
    <row r="991" spans="1:3" ht="40" customHeight="1" x14ac:dyDescent="0.3">
      <c r="A991" s="49"/>
      <c r="B991" s="51"/>
      <c r="C991" s="81" t="str">
        <f t="shared" si="15"/>
        <v/>
      </c>
    </row>
    <row r="992" spans="1:3" ht="40" customHeight="1" x14ac:dyDescent="0.3">
      <c r="A992" s="49"/>
      <c r="B992" s="51"/>
      <c r="C992" s="81" t="str">
        <f t="shared" si="15"/>
        <v/>
      </c>
    </row>
    <row r="993" spans="1:3" ht="40" customHeight="1" x14ac:dyDescent="0.3">
      <c r="A993" s="49"/>
      <c r="B993" s="51"/>
      <c r="C993" s="81" t="str">
        <f t="shared" si="15"/>
        <v/>
      </c>
    </row>
    <row r="994" spans="1:3" ht="40" customHeight="1" x14ac:dyDescent="0.3">
      <c r="A994" s="49"/>
      <c r="B994" s="51"/>
      <c r="C994" s="81" t="str">
        <f t="shared" si="15"/>
        <v/>
      </c>
    </row>
    <row r="995" spans="1:3" ht="40" customHeight="1" x14ac:dyDescent="0.3">
      <c r="A995" s="49"/>
      <c r="B995" s="51"/>
      <c r="C995" s="81" t="str">
        <f t="shared" si="15"/>
        <v/>
      </c>
    </row>
    <row r="996" spans="1:3" ht="40" customHeight="1" x14ac:dyDescent="0.3">
      <c r="A996" s="49"/>
      <c r="B996" s="51"/>
      <c r="C996" s="81" t="str">
        <f t="shared" si="15"/>
        <v/>
      </c>
    </row>
    <row r="997" spans="1:3" ht="40" customHeight="1" x14ac:dyDescent="0.3">
      <c r="A997" s="49"/>
      <c r="B997" s="51"/>
      <c r="C997" s="81" t="str">
        <f t="shared" si="15"/>
        <v/>
      </c>
    </row>
    <row r="998" spans="1:3" ht="40" customHeight="1" x14ac:dyDescent="0.3">
      <c r="A998" s="49"/>
      <c r="B998" s="51"/>
      <c r="C998" s="81" t="str">
        <f t="shared" si="15"/>
        <v/>
      </c>
    </row>
    <row r="999" spans="1:3" ht="40" customHeight="1" x14ac:dyDescent="0.3">
      <c r="A999" s="49"/>
      <c r="B999" s="51"/>
      <c r="C999" s="81" t="str">
        <f t="shared" si="15"/>
        <v/>
      </c>
    </row>
    <row r="1000" spans="1:3" ht="40" customHeight="1" x14ac:dyDescent="0.3">
      <c r="A1000" s="49"/>
      <c r="B1000" s="51"/>
      <c r="C1000" s="81" t="str">
        <f t="shared" si="15"/>
        <v/>
      </c>
    </row>
    <row r="1001" spans="1:3" ht="40" customHeight="1" x14ac:dyDescent="0.3">
      <c r="A1001" s="49"/>
      <c r="B1001" s="51"/>
      <c r="C1001" s="81" t="str">
        <f t="shared" si="15"/>
        <v/>
      </c>
    </row>
    <row r="1002" spans="1:3" ht="40" customHeight="1" thickBot="1" x14ac:dyDescent="0.35">
      <c r="A1002" s="50"/>
      <c r="B1002" s="52"/>
      <c r="C1002" s="83" t="str">
        <f t="shared" si="15"/>
        <v/>
      </c>
    </row>
  </sheetData>
  <sheetProtection algorithmName="SHA-512" hashValue="ifXWhNkn86P8P37hkbN4t2EQ7KvTAXbbStiyD056TCvUBiLV5WOvjyKfGkNwXFtwg55eSSU9b6uEQ4VjoksNVw==" saltValue="7tIhpJ1Rd259oKmbpsL3NA==" spinCount="100000" sheet="1" selectLockedCells="1"/>
  <mergeCells count="1">
    <mergeCell ref="A1:C1"/>
  </mergeCells>
  <dataValidations count="1">
    <dataValidation type="decimal" errorStyle="warning" operator="greaterThanOrEqual" allowBlank="1" showInputMessage="1" showErrorMessage="1" sqref="B1:B1048576" xr:uid="{00000000-0002-0000-0700-000000000000}">
      <formula1>15</formula1>
    </dataValidation>
  </dataValidations>
  <pageMargins left="0.70866141732283472" right="0.70866141732283472" top="0.74803149606299213" bottom="0.74803149606299213" header="0.31496062992125984" footer="0.31496062992125984"/>
  <pageSetup paperSize="9" scale="75" fitToHeight="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STEPS</vt:lpstr>
      <vt:lpstr>GUIDANCE</vt:lpstr>
      <vt:lpstr>LIST</vt:lpstr>
      <vt:lpstr>CLAIM FORM</vt:lpstr>
      <vt:lpstr>PAYROLL LISTING</vt:lpstr>
      <vt:lpstr>NON-ELIGIBLE EMPLOYEES</vt:lpstr>
      <vt:lpstr>PART TIME WORKERS</vt:lpstr>
      <vt:lpstr>QUALIFYING WORKERS</vt:lpstr>
      <vt:lpstr>'CLAIM FORM'!Print_Area</vt:lpstr>
      <vt:lpstr>GUIDANCE!Print_Area</vt:lpstr>
      <vt:lpstr>'NON-ELIGIBLE EMPLOYEES'!Print_Area</vt:lpstr>
      <vt:lpstr>'PART TIME WORKERS'!Print_Area</vt:lpstr>
      <vt:lpstr>'PAYROLL LISTING'!Print_Area</vt:lpstr>
      <vt:lpstr>'QUALIFYING WORKERS'!Print_Area</vt:lpstr>
      <vt:lpstr>STEPS!Print_Area</vt:lpstr>
      <vt:lpstr>'NON-ELIGIBLE EMPLOYEES'!Print_Titles</vt:lpstr>
      <vt:lpstr>'PART TIME WORKERS'!Print_Titles</vt:lpstr>
      <vt:lpstr>'QUALIFYING WORKERS'!Print_Titles</vt:lpstr>
    </vt:vector>
  </TitlesOfParts>
  <Company>Invest Northern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Trigger-based Claim Pack (XLS)</dc:title>
  <dc:creator>des.fegan</dc:creator>
  <cp:lastModifiedBy>Majella Donaldson</cp:lastModifiedBy>
  <cp:lastPrinted>2021-09-20T15:16:06Z</cp:lastPrinted>
  <dcterms:created xsi:type="dcterms:W3CDTF">2013-07-08T11:34:46Z</dcterms:created>
  <dcterms:modified xsi:type="dcterms:W3CDTF">2023-02-09T10:55:57Z</dcterms:modified>
</cp:coreProperties>
</file>